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6090" tabRatio="865" activeTab="2"/>
  </bookViews>
  <sheets>
    <sheet name="pernyataan.FormMURNI" sheetId="1" r:id="rId1"/>
    <sheet name="RKT_2018.FormMURNI" sheetId="2" r:id="rId2"/>
    <sheet name="TAPKIN 2018.FormMURNI" sheetId="3" r:id="rId3"/>
  </sheets>
  <definedNames>
    <definedName name="_xlnm.Print_Titles" localSheetId="1">'RKT_2018.FormMURNI'!$7:$9</definedName>
    <definedName name="_xlnm.Print_Titles" localSheetId="2">'TAPKIN 2018.FormMURNI'!$7:$9</definedName>
  </definedNames>
  <calcPr fullCalcOnLoad="1"/>
</workbook>
</file>

<file path=xl/sharedStrings.xml><?xml version="1.0" encoding="utf-8"?>
<sst xmlns="http://schemas.openxmlformats.org/spreadsheetml/2006/main" count="259" uniqueCount="120">
  <si>
    <t>1</t>
  </si>
  <si>
    <t>:</t>
  </si>
  <si>
    <t>%</t>
  </si>
  <si>
    <t>SKPD</t>
  </si>
  <si>
    <t>ANGGARAN</t>
  </si>
  <si>
    <t>2</t>
  </si>
  <si>
    <t>INDIKATOR</t>
  </si>
  <si>
    <t>RENCANA TINGKAT CAPAIAN (TARGET)</t>
  </si>
  <si>
    <t>URUSAN WAJIB OTONOMI DAERAH, PEMERINTAHAN UMUM, ADMINISTRASI KEUANGAN DAERAH, PERANGKAT DAERAH, KEPEGAWAIAN DAN PERSANDIAN</t>
  </si>
  <si>
    <t>TAHUN ANGGARAN</t>
  </si>
  <si>
    <t>SASARAN STRATEGIS</t>
  </si>
  <si>
    <t>PROGRAM/KEGIATAN</t>
  </si>
  <si>
    <t>-</t>
  </si>
  <si>
    <t>TINGKAT SATUAN KERJA PERNGKAT DAERAH</t>
  </si>
  <si>
    <t>JUMLAH ANGGARAN :</t>
  </si>
  <si>
    <t>RENCANA KINERJA TAHUNAN</t>
  </si>
  <si>
    <t>Dalam rangka mewujudkan manajemen pemerintahan yang efektif, transparan, dan akuntabel serta berorientasi pada hasil, kami yang bertanda tangan di bawah ini:</t>
  </si>
  <si>
    <t>Selanjutnya disebut sebagai pihak pertama</t>
  </si>
  <si>
    <t>1. Nama</t>
  </si>
  <si>
    <t xml:space="preserve">    Jabatan</t>
  </si>
  <si>
    <t>2. Nama</t>
  </si>
  <si>
    <t>Selanjutnya disebut sebagai pihak kedua</t>
  </si>
  <si>
    <t>Pihak kedua akan memberikan supervisi yang diperlukan serta akan melakukan evaluasi akuntabilitas kinerja terhadap pencapaian kinerja dari perjanjian ini dan akan mengambil tindakan yang diperlukan dalam rangka pemberian penghargaan dan sanksi</t>
  </si>
  <si>
    <t>Pihak Pertama,</t>
  </si>
  <si>
    <t>Pihak Kedua</t>
  </si>
  <si>
    <t>PERJANJIAN KINERJA</t>
  </si>
  <si>
    <t>BUPATI TANJUNG JABUNG BARAT</t>
  </si>
  <si>
    <t>Dr. Ir. H. SAFRIAL, MS</t>
  </si>
  <si>
    <t>Terpenuhinya jasa surat menyurat</t>
  </si>
  <si>
    <t>Terpenuhinya jasa komunikasi sumber daya air dan listrik</t>
  </si>
  <si>
    <t>Bulan</t>
  </si>
  <si>
    <t>Tersedianya jasa administrasi keuangan</t>
  </si>
  <si>
    <t>Terpenuhinya jasa kebersihan kantor</t>
  </si>
  <si>
    <t>Terpenuhinya kebutuhan alat tulis kantor</t>
  </si>
  <si>
    <t>Tersedianya kebutuhan komponen instalasi listrik/penerangan bangunan kantor</t>
  </si>
  <si>
    <t xml:space="preserve">Tersedianya bahan bacaan </t>
  </si>
  <si>
    <t>Tersedianya makanan dan minuman kantor</t>
  </si>
  <si>
    <t xml:space="preserve">Terselenggaranya Peningkatan Sarana dan Prasarana Aparatur </t>
  </si>
  <si>
    <t>Terpeliharanya gedug kantor</t>
  </si>
  <si>
    <t xml:space="preserve">Terpeliharanya Kendaraan Dinas </t>
  </si>
  <si>
    <t xml:space="preserve">Terselenggaranya rapat dan konsultasi ke luar daerah </t>
  </si>
  <si>
    <t>Terpeliharanya peralatan gedung kantor</t>
  </si>
  <si>
    <t>Terselenggaranya Peningkatan Disiplin Aparatur</t>
  </si>
  <si>
    <t>Meningkatnya disiplin aparatur pegawai</t>
  </si>
  <si>
    <t>Stel</t>
  </si>
  <si>
    <t>Terselenggaranya Peningkatan Kapasitas Sumber Daya Aparatur</t>
  </si>
  <si>
    <t>Meningkatnya Sumber Daya Manusia</t>
  </si>
  <si>
    <t>Terselenggaranya Pemberdayaan Fakir Miskin, Komunitas Adat Terpencil (KAT) dan Penyandang Masalah Kesejahteraan Sosial (PMKS) Lainnya</t>
  </si>
  <si>
    <t>Tersalurnya beras miskin</t>
  </si>
  <si>
    <t>Terselenggaranya Peningkatan Peran Serta dan Kesetaraan Gender dalam Pembangunan</t>
  </si>
  <si>
    <t>Terlaksananya pemberdayaan kesejahteraan</t>
  </si>
  <si>
    <t>Terselenggaranya Peningkatan Iklim Investasi dan Realisasi Investasi</t>
  </si>
  <si>
    <t>Terlayaninya program perizinan</t>
  </si>
  <si>
    <t>Terselenggaranya Pembinaan dan Pemasyarakatan Olahraga</t>
  </si>
  <si>
    <t>Meningkatnya prestasi Olahraga</t>
  </si>
  <si>
    <t>Meningkatnya Kualitas Qori dan Qoriah</t>
  </si>
  <si>
    <t>Terselenggaranya Pelaksanaan MTQ Tingkat Kecamatan</t>
  </si>
  <si>
    <t>Terselenggaranya Kerjasama Pembangunan</t>
  </si>
  <si>
    <t>Terlaksananya Lomba Desa Tingkat kecamatan</t>
  </si>
  <si>
    <t>Terlaksananya pembangunan yang terencana</t>
  </si>
  <si>
    <t>Meningkatkan kualitas sumber daya manusia aparatur kecamatan dan desa, menerapkan prinsip-prinsip tata kelola pemerintahan yang baik  (Good Governance), meningkatkan upaya pemberdayaan masyarakat dalam pembangunan, menyediakan sarana dan prasarana serta akses informasi yang mendukung peningkatan pelayanan kepada masyarakat.</t>
  </si>
  <si>
    <t>Terselenggaranya Pelayanan Administrasi perkantoran</t>
  </si>
  <si>
    <t>Program Pelayanan Administrasi Perkantoran</t>
  </si>
  <si>
    <t>Kegiatan Penyediaan Jasa Surat Menyurat</t>
  </si>
  <si>
    <t>Kegiatan Jasa Komunikasi, Sumber Daya Air dan Listrik</t>
  </si>
  <si>
    <t>Kegiatan Jasa Administrasi Keuangan</t>
  </si>
  <si>
    <t>Kegiatan Jasa Kebersihan Kantor</t>
  </si>
  <si>
    <t>Kegiatan Alat Tulis Kantor</t>
  </si>
  <si>
    <t xml:space="preserve">Terpenuhinya kebutuhan barang cetakan dan pengadaan </t>
  </si>
  <si>
    <t>Kegaiatan Barang Cetakan dan Penggandaan</t>
  </si>
  <si>
    <t>Kegiatan Penyediaan Komponen Instalasi Listrik/Penerangan Bangunan Kantor</t>
  </si>
  <si>
    <t>Kegiatan Bahan Bacaan dan Peraturan Perundang-undangan</t>
  </si>
  <si>
    <t>Kegiatan Penyediaan Makanan dan Minuman</t>
  </si>
  <si>
    <t>Kegiatan Rapat-rapat Koordinasi dan Konsultasi ke Luar Daerah</t>
  </si>
  <si>
    <t>Program Sarana dan Prasarana Aparatur</t>
  </si>
  <si>
    <t>Kegiatan Pemeliharaan Rutin/Berkala Gedung Kantor</t>
  </si>
  <si>
    <t>Kegiatan Pemeliharaan Rutin/Berkala Kendaraan Dinas/Operasional</t>
  </si>
  <si>
    <t>Kegiatan Pemeliharaan Rutin/Berkala Peralatan Gedung Kantor</t>
  </si>
  <si>
    <t>Program Peningkatan Disiplin Aparatur</t>
  </si>
  <si>
    <t>Kegiatan Pengadaan Pakaian Dinas Beserta Perlengkapannya</t>
  </si>
  <si>
    <t>Program Peningkatan Kapasitas Sumber Daya Apartur</t>
  </si>
  <si>
    <t>Kegiatan Pengembangan SDM</t>
  </si>
  <si>
    <t>Program Pemberdayaan Fakir Miskin, Komunitas Adat Terpencil (KAT) dan Penyandang Masalah Kesejahteraan Sosial (PMKS) Lainnya</t>
  </si>
  <si>
    <t>Kegiatan Distribusi Beras Miskin Ke Desa/Kelurahan</t>
  </si>
  <si>
    <t>Program Peningkatan Peran Serta dan Kesetaraan Gender dalam Pembangunan</t>
  </si>
  <si>
    <t>Kegiatan Pemberdayaan Kesejateraan Keluarga (PKK)</t>
  </si>
  <si>
    <t>Program Peningkatan Iklim Investasi dan Realisasi Investasi</t>
  </si>
  <si>
    <t>Kegiatan Pelayanan Administrasi Terpadu Kecamatan (PATEN)</t>
  </si>
  <si>
    <t>Program Pembinaan dan Pemasyarakatan Olahraga</t>
  </si>
  <si>
    <t>Kegiatan Penyelenggaraan Kompetisi Olahraga</t>
  </si>
  <si>
    <t>Kegiatan Pelaksanaan MTQ Tingkat Kecamatan</t>
  </si>
  <si>
    <t>Program Keagamaan dan Kemasyarakatan</t>
  </si>
  <si>
    <t>Program Kerjasama Pembangunan</t>
  </si>
  <si>
    <t>Kegiatan Lomba Desa Tingkat Kecamatan</t>
  </si>
  <si>
    <t>Terselenggaranya Perencanaan Pembangunan Daerah</t>
  </si>
  <si>
    <t>Program Perencanaan Pembangunan Daerah</t>
  </si>
  <si>
    <t>Kegiatan Musyawarah Perencanaan Pembangunan Kecamatan</t>
  </si>
  <si>
    <t>3</t>
  </si>
  <si>
    <t>4</t>
  </si>
  <si>
    <t>5</t>
  </si>
  <si>
    <t>6</t>
  </si>
  <si>
    <t>7</t>
  </si>
  <si>
    <t>8</t>
  </si>
  <si>
    <t>9</t>
  </si>
  <si>
    <t>10</t>
  </si>
  <si>
    <t>11</t>
  </si>
  <si>
    <t>Pihak pertama pada tahun 2018 ini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t>
  </si>
  <si>
    <t>Kuala Tungkal,       Januari 2018</t>
  </si>
  <si>
    <t>: 2018</t>
  </si>
  <si>
    <t>Terselenggaranya Program Pengembangan Wawasan Kebangsaaan</t>
  </si>
  <si>
    <t>Peningkatan Nilai - nilai Kebangsaan dan Daerah</t>
  </si>
  <si>
    <t xml:space="preserve">  </t>
  </si>
  <si>
    <t>Pelaksanaan Festival Arakan Sahur</t>
  </si>
  <si>
    <t>PERJANJIAN KINERJA TAHUN 2018</t>
  </si>
  <si>
    <t>HERRY PUTRA SYAM,SE</t>
  </si>
  <si>
    <t>CAMAT KUALA BETARA</t>
  </si>
  <si>
    <t>NIP. 19751118 200003 1 003</t>
  </si>
  <si>
    <t>: Kantor Kecamatan Kuala Betara</t>
  </si>
  <si>
    <t>Muara Deli,         Januari 2018</t>
  </si>
  <si>
    <t>Penata TK.I</t>
  </si>
</sst>
</file>

<file path=xl/styles.xml><?xml version="1.0" encoding="utf-8"?>
<styleSheet xmlns="http://schemas.openxmlformats.org/spreadsheetml/2006/main">
  <numFmts count="30">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
    <numFmt numFmtId="171" formatCode="0_)"/>
    <numFmt numFmtId="172" formatCode="0.00_);\(0.00\)"/>
    <numFmt numFmtId="173" formatCode="0.00_);[Red]\(0.00\)"/>
    <numFmt numFmtId="174" formatCode="_(* #,##0.00_);_(* \(#,##0.00\);_(* &quot;-&quot;_);_(@_)"/>
    <numFmt numFmtId="175" formatCode="#,##0.00;[Red]#,##0.00"/>
    <numFmt numFmtId="176" formatCode="#,##0;[Red]#,##0"/>
    <numFmt numFmtId="177" formatCode="_(* #,##0.000_);_(* \(#,##0.000\);_(* &quot;-&quot;_);_(@_)"/>
    <numFmt numFmtId="178" formatCode="_(* #,##0.0_);_(* \(#,##0.0\);_(* &quot;-&quot;_);_(@_)"/>
    <numFmt numFmtId="179" formatCode="#,##0.0_);\(#,##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_([$Rp-421]* #,##0.00_);_([$Rp-421]* \(#,##0.00\);_([$Rp-421]* &quot;-&quot;??_);_(@_)"/>
  </numFmts>
  <fonts count="54">
    <font>
      <sz val="10"/>
      <name val="Arial"/>
      <family val="0"/>
    </font>
    <font>
      <u val="single"/>
      <sz val="10"/>
      <color indexed="12"/>
      <name val="Arial"/>
      <family val="2"/>
    </font>
    <font>
      <u val="single"/>
      <sz val="10"/>
      <color indexed="36"/>
      <name val="Arial"/>
      <family val="2"/>
    </font>
    <font>
      <b/>
      <sz val="12"/>
      <name val="Segoe UI"/>
      <family val="2"/>
    </font>
    <font>
      <sz val="10"/>
      <name val="Segoe UI"/>
      <family val="2"/>
    </font>
    <font>
      <sz val="12"/>
      <name val="Segoe UI"/>
      <family val="2"/>
    </font>
    <font>
      <b/>
      <sz val="10"/>
      <name val="Segoe UI"/>
      <family val="2"/>
    </font>
    <font>
      <b/>
      <sz val="9"/>
      <name val="Segoe UI"/>
      <family val="2"/>
    </font>
    <font>
      <b/>
      <u val="single"/>
      <sz val="12"/>
      <name val="Segoe UI"/>
      <family val="2"/>
    </font>
    <font>
      <b/>
      <sz val="11"/>
      <name val="Arial"/>
      <family val="2"/>
    </font>
    <font>
      <sz val="11"/>
      <name val="Arial"/>
      <family val="2"/>
    </font>
    <font>
      <b/>
      <sz val="10"/>
      <name val="Arial"/>
      <family val="2"/>
    </font>
    <font>
      <b/>
      <u val="single"/>
      <sz val="11"/>
      <name val="Arial"/>
      <family val="2"/>
    </font>
    <font>
      <b/>
      <i/>
      <sz val="9"/>
      <name val="Segoe UI"/>
      <family val="2"/>
    </font>
    <font>
      <b/>
      <sz val="13"/>
      <name val="Segoe UI"/>
      <family val="2"/>
    </font>
    <font>
      <b/>
      <sz val="11"/>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5"/>
      <color indexed="8"/>
      <name val="Calibri"/>
      <family val="0"/>
    </font>
    <font>
      <b/>
      <sz val="10"/>
      <color indexed="8"/>
      <name val="Calibri"/>
      <family val="0"/>
    </font>
    <font>
      <sz val="7"/>
      <color indexed="8"/>
      <name val="Times New Roman"/>
      <family val="0"/>
    </font>
    <font>
      <b/>
      <u val="single"/>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double"/>
    </border>
    <border>
      <left style="thin"/>
      <right>
        <color indexed="63"/>
      </right>
      <top>
        <color indexed="63"/>
      </top>
      <bottom style="double"/>
    </border>
    <border>
      <left>
        <color indexed="63"/>
      </left>
      <right style="thin"/>
      <top style="thin"/>
      <bottom>
        <color indexed="63"/>
      </bottom>
    </border>
    <border>
      <left style="double"/>
      <right>
        <color indexed="63"/>
      </right>
      <top>
        <color indexed="63"/>
      </top>
      <bottom>
        <color indexed="63"/>
      </bottom>
    </border>
    <border>
      <left>
        <color indexed="63"/>
      </left>
      <right>
        <color indexed="63"/>
      </right>
      <top>
        <color indexed="63"/>
      </top>
      <bottom style="double"/>
    </border>
    <border>
      <left style="double"/>
      <right>
        <color indexed="63"/>
      </right>
      <top style="thin"/>
      <bottom style="thin">
        <color indexed="9"/>
      </bottom>
    </border>
    <border>
      <left style="double"/>
      <right>
        <color indexed="63"/>
      </right>
      <top>
        <color indexed="63"/>
      </top>
      <bottom style="double"/>
    </border>
    <border>
      <left>
        <color indexed="63"/>
      </left>
      <right style="double"/>
      <top style="thin"/>
      <bottom>
        <color indexed="63"/>
      </bottom>
    </border>
    <border>
      <left>
        <color indexed="63"/>
      </left>
      <right style="double"/>
      <top>
        <color indexed="63"/>
      </top>
      <bottom>
        <color indexed="63"/>
      </bottom>
    </border>
    <border>
      <left style="thin"/>
      <right style="double"/>
      <top>
        <color indexed="63"/>
      </top>
      <bottom>
        <color indexed="63"/>
      </bottom>
    </border>
    <border>
      <left style="thin"/>
      <right style="double"/>
      <top style="thin"/>
      <bottom>
        <color indexed="63"/>
      </bottom>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double"/>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double"/>
      <top style="double"/>
      <bottom>
        <color indexed="63"/>
      </bottom>
    </border>
    <border>
      <left>
        <color indexed="63"/>
      </left>
      <right style="double"/>
      <top>
        <color indexed="63"/>
      </top>
      <bottom style="thin"/>
    </border>
    <border>
      <left style="thin"/>
      <right style="double"/>
      <top style="double"/>
      <bottom>
        <color indexed="63"/>
      </bottom>
    </border>
    <border>
      <left style="thin"/>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2">
    <xf numFmtId="0" fontId="0" fillId="0" borderId="0" xfId="0"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center"/>
    </xf>
    <xf numFmtId="0" fontId="4"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vertical="top"/>
    </xf>
    <xf numFmtId="4" fontId="4" fillId="0" borderId="0" xfId="0" applyNumberFormat="1" applyFont="1" applyFill="1" applyAlignment="1">
      <alignment/>
    </xf>
    <xf numFmtId="0" fontId="6" fillId="0" borderId="10" xfId="0" applyFont="1" applyFill="1" applyBorder="1" applyAlignment="1">
      <alignment horizontal="center" vertical="top" wrapText="1"/>
    </xf>
    <xf numFmtId="0" fontId="6" fillId="0" borderId="11" xfId="0" applyFont="1" applyFill="1" applyBorder="1" applyAlignment="1">
      <alignment horizontal="center"/>
    </xf>
    <xf numFmtId="1" fontId="5" fillId="0" borderId="0" xfId="0" applyNumberFormat="1" applyFont="1" applyBorder="1" applyAlignment="1">
      <alignment horizontal="right"/>
    </xf>
    <xf numFmtId="0" fontId="6" fillId="0" borderId="12" xfId="0" applyFont="1" applyFill="1" applyBorder="1" applyAlignment="1">
      <alignment horizontal="center"/>
    </xf>
    <xf numFmtId="174" fontId="4" fillId="0" borderId="11" xfId="43" applyNumberFormat="1" applyFont="1" applyFill="1" applyBorder="1" applyAlignment="1">
      <alignment horizontal="center" vertical="top" wrapText="1"/>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vertical="top"/>
    </xf>
    <xf numFmtId="174" fontId="4" fillId="0" borderId="0" xfId="43"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10" xfId="0" applyFont="1" applyFill="1" applyBorder="1" applyAlignment="1">
      <alignment horizontal="center" vertical="top" wrapText="1"/>
    </xf>
    <xf numFmtId="0" fontId="6" fillId="0" borderId="16" xfId="0" applyFont="1" applyFill="1" applyBorder="1" applyAlignment="1">
      <alignment horizontal="center" vertical="top"/>
    </xf>
    <xf numFmtId="0" fontId="6" fillId="0" borderId="17" xfId="0" applyFont="1" applyFill="1" applyBorder="1" applyAlignment="1">
      <alignment horizontal="center"/>
    </xf>
    <xf numFmtId="0" fontId="3" fillId="0" borderId="0" xfId="0" applyFont="1" applyFill="1" applyBorder="1" applyAlignment="1">
      <alignment horizontal="center" vertical="top"/>
    </xf>
    <xf numFmtId="0" fontId="6" fillId="0" borderId="11" xfId="0" applyFont="1" applyFill="1" applyBorder="1" applyAlignment="1">
      <alignment horizontal="center" vertical="top"/>
    </xf>
    <xf numFmtId="0" fontId="6" fillId="0" borderId="10" xfId="0" applyFont="1" applyFill="1" applyBorder="1" applyAlignment="1">
      <alignment horizontal="center" vertical="top"/>
    </xf>
    <xf numFmtId="0" fontId="6" fillId="0" borderId="18" xfId="0" applyFont="1" applyFill="1" applyBorder="1" applyAlignment="1">
      <alignment horizontal="center" vertical="top"/>
    </xf>
    <xf numFmtId="0" fontId="4" fillId="0" borderId="19" xfId="0" applyFont="1" applyFill="1" applyBorder="1" applyAlignment="1">
      <alignment horizontal="left" vertical="top" wrapText="1"/>
    </xf>
    <xf numFmtId="0" fontId="10" fillId="0" borderId="0" xfId="0" applyFont="1" applyBorder="1" applyAlignment="1">
      <alignment horizontal="left"/>
    </xf>
    <xf numFmtId="0" fontId="10" fillId="0" borderId="0" xfId="0" applyFont="1" applyBorder="1" applyAlignment="1">
      <alignment/>
    </xf>
    <xf numFmtId="0" fontId="5" fillId="0" borderId="0" xfId="0" applyFont="1" applyBorder="1" applyAlignment="1">
      <alignment horizontal="left"/>
    </xf>
    <xf numFmtId="1" fontId="5" fillId="0" borderId="0" xfId="0" applyNumberFormat="1" applyFont="1" applyBorder="1" applyAlignment="1">
      <alignment horizontal="left"/>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0" xfId="0" applyFont="1" applyFill="1" applyBorder="1" applyAlignment="1">
      <alignment/>
    </xf>
    <xf numFmtId="0" fontId="6" fillId="0" borderId="0" xfId="0" applyFont="1" applyFill="1" applyBorder="1" applyAlignment="1">
      <alignment/>
    </xf>
    <xf numFmtId="1" fontId="4" fillId="0" borderId="16" xfId="43" applyNumberFormat="1" applyFont="1" applyFill="1" applyBorder="1" applyAlignment="1">
      <alignment horizontal="right" vertical="top" wrapText="1"/>
    </xf>
    <xf numFmtId="1" fontId="4" fillId="0" borderId="10" xfId="43" applyNumberFormat="1" applyFont="1" applyFill="1" applyBorder="1" applyAlignment="1">
      <alignment horizontal="right" vertical="top" wrapText="1"/>
    </xf>
    <xf numFmtId="1" fontId="4" fillId="0" borderId="10" xfId="43" applyNumberFormat="1" applyFont="1" applyFill="1" applyBorder="1" applyAlignment="1">
      <alignment horizontal="right" vertical="top"/>
    </xf>
    <xf numFmtId="1" fontId="4" fillId="0" borderId="11" xfId="43" applyNumberFormat="1" applyFont="1" applyFill="1" applyBorder="1" applyAlignment="1">
      <alignment horizontal="right" vertical="top" wrapText="1"/>
    </xf>
    <xf numFmtId="1" fontId="4" fillId="0" borderId="0" xfId="43" applyNumberFormat="1" applyFont="1" applyFill="1" applyBorder="1" applyAlignment="1">
      <alignment horizontal="right" vertical="top" wrapText="1"/>
    </xf>
    <xf numFmtId="1" fontId="4" fillId="0" borderId="18" xfId="43" applyNumberFormat="1" applyFont="1" applyFill="1" applyBorder="1" applyAlignment="1">
      <alignment horizontal="right" vertical="top" wrapText="1"/>
    </xf>
    <xf numFmtId="1" fontId="4" fillId="0" borderId="0" xfId="0" applyNumberFormat="1" applyFont="1" applyFill="1" applyBorder="1" applyAlignment="1">
      <alignment horizontal="right"/>
    </xf>
    <xf numFmtId="1" fontId="8" fillId="0" borderId="0" xfId="0" applyNumberFormat="1" applyFont="1" applyBorder="1" applyAlignment="1">
      <alignment horizontal="right"/>
    </xf>
    <xf numFmtId="174" fontId="3" fillId="0" borderId="0" xfId="43" applyNumberFormat="1" applyFont="1" applyFill="1" applyBorder="1" applyAlignment="1">
      <alignment horizontal="left"/>
    </xf>
    <xf numFmtId="174" fontId="6" fillId="0" borderId="0" xfId="43" applyNumberFormat="1" applyFont="1" applyFill="1" applyBorder="1" applyAlignment="1">
      <alignment horizontal="left"/>
    </xf>
    <xf numFmtId="0" fontId="6" fillId="0" borderId="0" xfId="0" applyFont="1" applyFill="1" applyBorder="1" applyAlignment="1">
      <alignment horizontal="left"/>
    </xf>
    <xf numFmtId="0" fontId="4" fillId="0" borderId="0" xfId="0" applyFont="1" applyFill="1" applyBorder="1" applyAlignment="1">
      <alignment horizontal="left"/>
    </xf>
    <xf numFmtId="0" fontId="8" fillId="0" borderId="0" xfId="0" applyFont="1" applyBorder="1" applyAlignment="1">
      <alignment horizontal="left"/>
    </xf>
    <xf numFmtId="174" fontId="4" fillId="0" borderId="0" xfId="43" applyNumberFormat="1" applyFont="1" applyFill="1" applyBorder="1" applyAlignment="1">
      <alignment horizontal="left"/>
    </xf>
    <xf numFmtId="1" fontId="4" fillId="0" borderId="0" xfId="43" applyNumberFormat="1" applyFont="1" applyFill="1" applyBorder="1" applyAlignment="1">
      <alignment horizontal="right" vertical="top"/>
    </xf>
    <xf numFmtId="1" fontId="4" fillId="0" borderId="0" xfId="43" applyNumberFormat="1" applyFont="1" applyFill="1" applyBorder="1" applyAlignment="1" quotePrefix="1">
      <alignment horizontal="right" vertical="top" wrapText="1"/>
    </xf>
    <xf numFmtId="43" fontId="4" fillId="0" borderId="15" xfId="43" applyNumberFormat="1" applyFont="1" applyFill="1" applyBorder="1" applyAlignment="1">
      <alignment horizontal="left" vertical="top" wrapText="1"/>
    </xf>
    <xf numFmtId="0" fontId="6" fillId="0" borderId="21" xfId="0" applyFont="1" applyFill="1" applyBorder="1" applyAlignment="1">
      <alignment horizontal="center" vertical="top"/>
    </xf>
    <xf numFmtId="1" fontId="3" fillId="0" borderId="0" xfId="43" applyNumberFormat="1" applyFont="1" applyFill="1" applyBorder="1" applyAlignment="1">
      <alignment horizontal="right" vertical="top"/>
    </xf>
    <xf numFmtId="1" fontId="6" fillId="0" borderId="0" xfId="43" applyNumberFormat="1" applyFont="1" applyFill="1" applyBorder="1" applyAlignment="1">
      <alignment horizontal="right" vertical="top"/>
    </xf>
    <xf numFmtId="1" fontId="6" fillId="0" borderId="0" xfId="0" applyNumberFormat="1" applyFont="1" applyFill="1" applyBorder="1" applyAlignment="1">
      <alignment horizontal="right" vertical="top"/>
    </xf>
    <xf numFmtId="1" fontId="4" fillId="0" borderId="0" xfId="0" applyNumberFormat="1" applyFont="1" applyFill="1" applyBorder="1" applyAlignment="1">
      <alignment horizontal="right" vertical="top"/>
    </xf>
    <xf numFmtId="1" fontId="5" fillId="0" borderId="0" xfId="0" applyNumberFormat="1" applyFont="1" applyBorder="1" applyAlignment="1">
      <alignment horizontal="right" vertical="top"/>
    </xf>
    <xf numFmtId="1" fontId="8" fillId="0" borderId="0" xfId="0" applyNumberFormat="1" applyFont="1" applyBorder="1" applyAlignment="1">
      <alignment horizontal="right" vertical="top"/>
    </xf>
    <xf numFmtId="1" fontId="4" fillId="0" borderId="0" xfId="43" applyNumberFormat="1" applyFont="1" applyFill="1" applyBorder="1" applyAlignment="1" quotePrefix="1">
      <alignment horizontal="right" vertical="top"/>
    </xf>
    <xf numFmtId="1" fontId="3" fillId="0" borderId="0" xfId="43" applyNumberFormat="1" applyFont="1" applyFill="1" applyAlignment="1">
      <alignment horizontal="right"/>
    </xf>
    <xf numFmtId="1" fontId="6" fillId="0" borderId="0" xfId="43" applyNumberFormat="1" applyFont="1" applyFill="1" applyAlignment="1">
      <alignment horizontal="right"/>
    </xf>
    <xf numFmtId="1" fontId="4" fillId="0" borderId="0" xfId="43" applyNumberFormat="1" applyFont="1" applyFill="1" applyAlignment="1">
      <alignment horizontal="right"/>
    </xf>
    <xf numFmtId="174" fontId="3" fillId="0" borderId="0" xfId="43" applyNumberFormat="1" applyFont="1" applyFill="1" applyAlignment="1">
      <alignment horizontal="center" wrapText="1"/>
    </xf>
    <xf numFmtId="174" fontId="6" fillId="0" borderId="0" xfId="43" applyNumberFormat="1" applyFont="1" applyFill="1" applyAlignment="1">
      <alignment horizontal="center" wrapText="1"/>
    </xf>
    <xf numFmtId="0" fontId="6" fillId="0" borderId="0" xfId="0" applyFont="1" applyFill="1" applyBorder="1" applyAlignment="1">
      <alignment wrapText="1"/>
    </xf>
    <xf numFmtId="0" fontId="4" fillId="0" borderId="0" xfId="0" applyFont="1" applyFill="1" applyBorder="1" applyAlignment="1">
      <alignment wrapText="1"/>
    </xf>
    <xf numFmtId="174" fontId="4" fillId="0" borderId="0" xfId="43" applyNumberFormat="1" applyFont="1" applyFill="1" applyAlignment="1">
      <alignment horizontal="center" wrapText="1"/>
    </xf>
    <xf numFmtId="0" fontId="3" fillId="0" borderId="0" xfId="0" applyFont="1" applyFill="1" applyBorder="1" applyAlignment="1">
      <alignment horizontal="center"/>
    </xf>
    <xf numFmtId="0" fontId="6" fillId="0" borderId="0" xfId="0" applyFont="1" applyFill="1" applyBorder="1" applyAlignment="1" quotePrefix="1">
      <alignment horizontal="center" vertical="top"/>
    </xf>
    <xf numFmtId="0" fontId="12" fillId="0" borderId="0" xfId="0" applyFont="1" applyBorder="1" applyAlignment="1">
      <alignment horizontal="left"/>
    </xf>
    <xf numFmtId="0" fontId="6" fillId="0" borderId="22" xfId="0" applyFont="1" applyFill="1" applyBorder="1" applyAlignment="1">
      <alignment horizontal="center"/>
    </xf>
    <xf numFmtId="0" fontId="6" fillId="0" borderId="23" xfId="0" applyFont="1" applyFill="1" applyBorder="1" applyAlignment="1">
      <alignment horizontal="center"/>
    </xf>
    <xf numFmtId="0" fontId="4" fillId="0" borderId="0" xfId="0" applyFont="1" applyFill="1" applyBorder="1" applyAlignment="1" quotePrefix="1">
      <alignment horizontal="center" vertical="top" wrapText="1"/>
    </xf>
    <xf numFmtId="4" fontId="3" fillId="0" borderId="0" xfId="0" applyNumberFormat="1" applyFont="1" applyFill="1" applyAlignment="1">
      <alignment horizontal="center"/>
    </xf>
    <xf numFmtId="4" fontId="6" fillId="0" borderId="0" xfId="0" applyNumberFormat="1" applyFont="1" applyFill="1" applyAlignment="1">
      <alignment horizontal="center"/>
    </xf>
    <xf numFmtId="4" fontId="6" fillId="0" borderId="0" xfId="0" applyNumberFormat="1" applyFont="1" applyFill="1" applyAlignment="1">
      <alignment horizontal="right"/>
    </xf>
    <xf numFmtId="4" fontId="4" fillId="0" borderId="24" xfId="0" applyNumberFormat="1" applyFont="1" applyFill="1" applyBorder="1" applyAlignment="1">
      <alignment/>
    </xf>
    <xf numFmtId="4" fontId="6" fillId="0" borderId="25" xfId="0" applyNumberFormat="1" applyFont="1" applyFill="1" applyBorder="1" applyAlignment="1">
      <alignment/>
    </xf>
    <xf numFmtId="4" fontId="4" fillId="0" borderId="25" xfId="0" applyNumberFormat="1" applyFont="1" applyFill="1" applyBorder="1" applyAlignment="1">
      <alignment/>
    </xf>
    <xf numFmtId="4" fontId="4" fillId="0" borderId="0" xfId="0" applyNumberFormat="1" applyFont="1" applyFill="1" applyBorder="1" applyAlignment="1">
      <alignment/>
    </xf>
    <xf numFmtId="4" fontId="4" fillId="0" borderId="26" xfId="0" applyNumberFormat="1" applyFont="1" applyFill="1" applyBorder="1" applyAlignment="1">
      <alignment vertical="top"/>
    </xf>
    <xf numFmtId="4" fontId="6" fillId="0" borderId="26" xfId="0" applyNumberFormat="1" applyFont="1" applyFill="1" applyBorder="1" applyAlignment="1">
      <alignment vertical="top"/>
    </xf>
    <xf numFmtId="4" fontId="6" fillId="0" borderId="27" xfId="0" applyNumberFormat="1" applyFont="1" applyFill="1" applyBorder="1" applyAlignment="1">
      <alignment vertical="top"/>
    </xf>
    <xf numFmtId="0" fontId="13" fillId="0" borderId="0" xfId="0" applyFont="1" applyFill="1" applyBorder="1" applyAlignment="1">
      <alignment horizontal="left"/>
    </xf>
    <xf numFmtId="4" fontId="4" fillId="0" borderId="0" xfId="0" applyNumberFormat="1" applyFont="1" applyFill="1" applyAlignment="1">
      <alignment horizontal="left"/>
    </xf>
    <xf numFmtId="0" fontId="4" fillId="0" borderId="24" xfId="0" applyFont="1" applyFill="1" applyBorder="1" applyAlignment="1">
      <alignment horizontal="left" vertical="top" wrapText="1"/>
    </xf>
    <xf numFmtId="0" fontId="6" fillId="0" borderId="25" xfId="0" applyFont="1" applyFill="1" applyBorder="1" applyAlignment="1">
      <alignment horizontal="left"/>
    </xf>
    <xf numFmtId="0" fontId="4" fillId="0" borderId="25" xfId="0" applyFont="1" applyFill="1" applyBorder="1" applyAlignment="1">
      <alignment horizontal="left" vertical="top" wrapText="1"/>
    </xf>
    <xf numFmtId="0" fontId="4" fillId="0" borderId="28" xfId="0" applyFont="1" applyFill="1" applyBorder="1" applyAlignment="1">
      <alignment horizontal="left" vertical="top" wrapText="1"/>
    </xf>
    <xf numFmtId="1" fontId="6" fillId="0" borderId="10" xfId="0" applyNumberFormat="1" applyFont="1" applyFill="1" applyBorder="1" applyAlignment="1">
      <alignment horizontal="right"/>
    </xf>
    <xf numFmtId="0" fontId="6" fillId="0" borderId="15" xfId="0" applyFont="1" applyFill="1" applyBorder="1" applyAlignment="1">
      <alignment horizontal="left"/>
    </xf>
    <xf numFmtId="0" fontId="5" fillId="0" borderId="0" xfId="0" applyFont="1" applyBorder="1" applyAlignment="1">
      <alignment wrapText="1"/>
    </xf>
    <xf numFmtId="0" fontId="9" fillId="0" borderId="0" xfId="0" applyFont="1" applyBorder="1" applyAlignment="1">
      <alignment/>
    </xf>
    <xf numFmtId="0" fontId="12" fillId="0" borderId="0" xfId="0" applyFont="1" applyBorder="1" applyAlignment="1">
      <alignment/>
    </xf>
    <xf numFmtId="0" fontId="10" fillId="0" borderId="0"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Border="1" applyAlignment="1">
      <alignment/>
    </xf>
    <xf numFmtId="0" fontId="0" fillId="0" borderId="33" xfId="0" applyBorder="1" applyAlignment="1">
      <alignment/>
    </xf>
    <xf numFmtId="0" fontId="0" fillId="0" borderId="0" xfId="0" applyFont="1" applyBorder="1" applyAlignment="1">
      <alignment/>
    </xf>
    <xf numFmtId="0" fontId="0" fillId="0" borderId="0" xfId="0" applyFont="1" applyBorder="1" applyAlignment="1">
      <alignment horizontal="right"/>
    </xf>
    <xf numFmtId="0" fontId="11" fillId="0" borderId="0" xfId="0" applyFont="1" applyBorder="1" applyAlignment="1">
      <alignment/>
    </xf>
    <xf numFmtId="3" fontId="6" fillId="0" borderId="34" xfId="0" applyNumberFormat="1" applyFont="1" applyFill="1" applyBorder="1" applyAlignment="1">
      <alignment horizontal="center" vertical="top" wrapText="1"/>
    </xf>
    <xf numFmtId="0" fontId="0" fillId="0" borderId="35" xfId="0" applyBorder="1" applyAlignment="1">
      <alignment/>
    </xf>
    <xf numFmtId="0" fontId="0" fillId="0" borderId="36" xfId="0" applyBorder="1" applyAlignment="1">
      <alignment/>
    </xf>
    <xf numFmtId="0" fontId="0" fillId="0" borderId="37" xfId="0" applyBorder="1" applyAlignment="1">
      <alignment/>
    </xf>
    <xf numFmtId="1" fontId="6" fillId="0" borderId="11" xfId="43" applyNumberFormat="1" applyFont="1" applyFill="1" applyBorder="1" applyAlignment="1">
      <alignment horizontal="right" vertical="top" wrapText="1"/>
    </xf>
    <xf numFmtId="1" fontId="6" fillId="0" borderId="0" xfId="43" applyNumberFormat="1" applyFont="1" applyFill="1" applyBorder="1" applyAlignment="1">
      <alignment horizontal="right" vertical="top" wrapText="1"/>
    </xf>
    <xf numFmtId="4" fontId="11" fillId="0" borderId="0" xfId="0" applyNumberFormat="1" applyFont="1" applyAlignment="1">
      <alignment horizontal="left" wrapText="1"/>
    </xf>
    <xf numFmtId="0" fontId="4" fillId="0" borderId="0" xfId="0" applyFont="1" applyFill="1" applyBorder="1" applyAlignment="1">
      <alignment horizontal="left" vertical="justify" wrapText="1"/>
    </xf>
    <xf numFmtId="0" fontId="15" fillId="0" borderId="0" xfId="0" applyFont="1" applyFill="1" applyBorder="1" applyAlignment="1">
      <alignment horizontal="center"/>
    </xf>
    <xf numFmtId="0" fontId="15" fillId="0" borderId="0" xfId="0" applyFont="1" applyFill="1" applyBorder="1" applyAlignment="1">
      <alignment horizontal="center" vertical="top"/>
    </xf>
    <xf numFmtId="0" fontId="7" fillId="0" borderId="0" xfId="0" applyFont="1" applyFill="1" applyBorder="1" applyAlignment="1">
      <alignment vertical="top" wrapText="1"/>
    </xf>
    <xf numFmtId="0" fontId="7" fillId="0" borderId="0" xfId="0" applyFont="1" applyFill="1" applyBorder="1" applyAlignment="1">
      <alignment horizontal="left"/>
    </xf>
    <xf numFmtId="0" fontId="7" fillId="0" borderId="0" xfId="0" applyFont="1" applyFill="1" applyBorder="1" applyAlignment="1" quotePrefix="1">
      <alignment horizontal="center"/>
    </xf>
    <xf numFmtId="4" fontId="4" fillId="0" borderId="0" xfId="0" applyNumberFormat="1" applyFont="1" applyFill="1" applyBorder="1" applyAlignment="1">
      <alignment horizontal="left" wrapText="1"/>
    </xf>
    <xf numFmtId="185" fontId="6" fillId="0" borderId="0" xfId="0" applyNumberFormat="1" applyFont="1" applyFill="1" applyBorder="1" applyAlignment="1">
      <alignment horizontal="right" vertical="top"/>
    </xf>
    <xf numFmtId="39" fontId="4" fillId="0" borderId="0" xfId="0" applyNumberFormat="1" applyFont="1" applyFill="1" applyAlignment="1">
      <alignment/>
    </xf>
    <xf numFmtId="0" fontId="0" fillId="0" borderId="0" xfId="0" applyBorder="1" applyAlignment="1">
      <alignment horizontal="left" vertical="top"/>
    </xf>
    <xf numFmtId="0" fontId="0" fillId="0" borderId="15" xfId="0" applyBorder="1" applyAlignment="1">
      <alignment horizontal="left" vertical="top"/>
    </xf>
    <xf numFmtId="0" fontId="4" fillId="0" borderId="0" xfId="0" applyFont="1" applyFill="1" applyBorder="1" applyAlignment="1">
      <alignment horizontal="left" vertical="top" wrapText="1"/>
    </xf>
    <xf numFmtId="0" fontId="6" fillId="0" borderId="38" xfId="0" applyFont="1" applyFill="1" applyBorder="1" applyAlignment="1">
      <alignment horizontal="center"/>
    </xf>
    <xf numFmtId="1" fontId="7" fillId="0" borderId="0" xfId="0" applyNumberFormat="1" applyFont="1" applyFill="1" applyBorder="1" applyAlignment="1">
      <alignment horizontal="left"/>
    </xf>
    <xf numFmtId="0" fontId="3" fillId="0" borderId="0" xfId="0" applyFont="1" applyFill="1" applyBorder="1" applyAlignment="1">
      <alignment horizontal="left"/>
    </xf>
    <xf numFmtId="0" fontId="0" fillId="0" borderId="39" xfId="0" applyBorder="1" applyAlignment="1">
      <alignment horizontal="left" vertical="top"/>
    </xf>
    <xf numFmtId="0" fontId="0" fillId="0" borderId="40" xfId="0" applyBorder="1" applyAlignment="1">
      <alignment horizontal="left" vertical="top"/>
    </xf>
    <xf numFmtId="0" fontId="6" fillId="0" borderId="41" xfId="0" applyFont="1" applyFill="1" applyBorder="1" applyAlignment="1">
      <alignment horizontal="center" vertical="top"/>
    </xf>
    <xf numFmtId="0" fontId="6" fillId="0" borderId="39" xfId="0" applyFont="1" applyFill="1" applyBorder="1" applyAlignment="1" quotePrefix="1">
      <alignment horizontal="center" vertical="top"/>
    </xf>
    <xf numFmtId="0" fontId="4" fillId="0" borderId="39" xfId="0" applyFont="1" applyFill="1" applyBorder="1" applyAlignment="1">
      <alignment horizontal="left" vertical="justify" wrapText="1"/>
    </xf>
    <xf numFmtId="1" fontId="4" fillId="0" borderId="41" xfId="43" applyNumberFormat="1" applyFont="1" applyFill="1" applyBorder="1" applyAlignment="1">
      <alignment horizontal="right" vertical="top" wrapText="1"/>
    </xf>
    <xf numFmtId="0" fontId="4" fillId="0" borderId="40" xfId="0" applyFont="1" applyFill="1" applyBorder="1" applyAlignment="1">
      <alignment horizontal="left" vertical="top" wrapText="1"/>
    </xf>
    <xf numFmtId="1" fontId="4" fillId="0" borderId="39" xfId="43" applyNumberFormat="1" applyFont="1" applyFill="1" applyBorder="1" applyAlignment="1">
      <alignment horizontal="right" vertical="top" wrapText="1"/>
    </xf>
    <xf numFmtId="1" fontId="4" fillId="0" borderId="39" xfId="43" applyNumberFormat="1" applyFont="1" applyFill="1" applyBorder="1" applyAlignment="1" quotePrefix="1">
      <alignment horizontal="right" vertical="top" wrapText="1"/>
    </xf>
    <xf numFmtId="43" fontId="4" fillId="0" borderId="40" xfId="43" applyNumberFormat="1" applyFont="1" applyFill="1" applyBorder="1" applyAlignment="1">
      <alignment horizontal="left" vertical="top" wrapText="1"/>
    </xf>
    <xf numFmtId="4" fontId="4" fillId="0" borderId="34" xfId="0" applyNumberFormat="1" applyFont="1" applyFill="1" applyBorder="1" applyAlignment="1">
      <alignment vertical="top"/>
    </xf>
    <xf numFmtId="43" fontId="0" fillId="0" borderId="0" xfId="42" applyFont="1" applyAlignment="1">
      <alignment/>
    </xf>
    <xf numFmtId="43" fontId="4" fillId="0" borderId="0" xfId="43" applyNumberFormat="1" applyFont="1" applyFill="1" applyBorder="1" applyAlignment="1">
      <alignment horizontal="left" vertical="top" wrapText="1"/>
    </xf>
    <xf numFmtId="0" fontId="11" fillId="0" borderId="0" xfId="0" applyFont="1" applyBorder="1" applyAlignment="1">
      <alignment horizontal="center"/>
    </xf>
    <xf numFmtId="0" fontId="0" fillId="0" borderId="0" xfId="0" applyFont="1" applyBorder="1" applyAlignment="1">
      <alignment horizontal="justify" wrapText="1"/>
    </xf>
    <xf numFmtId="0" fontId="0" fillId="0" borderId="0" xfId="0" applyBorder="1" applyAlignment="1">
      <alignment horizontal="justify"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6" fillId="0" borderId="0" xfId="0" applyFont="1" applyFill="1" applyBorder="1" applyAlignment="1">
      <alignment horizontal="left" vertical="top" wrapText="1"/>
    </xf>
    <xf numFmtId="0" fontId="6" fillId="0" borderId="0" xfId="0" applyFont="1" applyFill="1" applyBorder="1" applyAlignment="1" quotePrefix="1">
      <alignment horizontal="left" vertical="top" wrapText="1"/>
    </xf>
    <xf numFmtId="0" fontId="6" fillId="0" borderId="15" xfId="0" applyFont="1" applyFill="1" applyBorder="1" applyAlignment="1" quotePrefix="1">
      <alignment horizontal="left" vertical="top" wrapText="1"/>
    </xf>
    <xf numFmtId="0" fontId="15" fillId="0" borderId="0" xfId="0" applyFont="1" applyFill="1"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justify" wrapText="1"/>
    </xf>
    <xf numFmtId="0" fontId="6" fillId="0" borderId="0" xfId="0" applyFont="1" applyFill="1" applyBorder="1" applyAlignment="1">
      <alignment vertical="top" wrapText="1"/>
    </xf>
    <xf numFmtId="0" fontId="11" fillId="0" borderId="0" xfId="0" applyFont="1" applyBorder="1" applyAlignment="1">
      <alignment vertical="top" wrapText="1"/>
    </xf>
    <xf numFmtId="0" fontId="7" fillId="0" borderId="0" xfId="0" applyFont="1" applyFill="1" applyBorder="1" applyAlignment="1">
      <alignment horizontal="left"/>
    </xf>
    <xf numFmtId="0" fontId="0" fillId="0" borderId="0" xfId="0" applyAlignment="1">
      <alignment horizontal="left"/>
    </xf>
    <xf numFmtId="185" fontId="7" fillId="0" borderId="0" xfId="0" applyNumberFormat="1" applyFont="1" applyFill="1" applyBorder="1" applyAlignment="1">
      <alignment horizontal="right" wrapText="1"/>
    </xf>
    <xf numFmtId="0" fontId="6" fillId="0" borderId="38" xfId="0" applyFont="1" applyFill="1" applyBorder="1" applyAlignment="1">
      <alignment horizontal="center"/>
    </xf>
    <xf numFmtId="0" fontId="6" fillId="0" borderId="39" xfId="0" applyFont="1" applyFill="1" applyBorder="1" applyAlignment="1">
      <alignment horizontal="center"/>
    </xf>
    <xf numFmtId="0" fontId="0" fillId="0" borderId="39" xfId="0" applyBorder="1" applyAlignment="1">
      <alignment horizontal="center"/>
    </xf>
    <xf numFmtId="0" fontId="6" fillId="0" borderId="41" xfId="0" applyFont="1" applyFill="1" applyBorder="1" applyAlignment="1">
      <alignment horizontal="center" vertical="top" wrapText="1"/>
    </xf>
    <xf numFmtId="0" fontId="6" fillId="0" borderId="42"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5" xfId="0" applyFont="1" applyFill="1" applyBorder="1" applyAlignment="1">
      <alignment horizontal="left" vertical="top" wrapText="1"/>
    </xf>
    <xf numFmtId="0" fontId="0" fillId="0" borderId="0" xfId="0" applyBorder="1" applyAlignment="1">
      <alignment horizontal="left" vertical="top"/>
    </xf>
    <xf numFmtId="0" fontId="0" fillId="0" borderId="15" xfId="0" applyBorder="1" applyAlignment="1">
      <alignment horizontal="left" vertical="top"/>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4" fillId="0" borderId="0" xfId="0" applyFont="1" applyFill="1" applyAlignment="1">
      <alignment horizontal="center"/>
    </xf>
    <xf numFmtId="0" fontId="3" fillId="0" borderId="0" xfId="0" applyFont="1" applyFill="1" applyAlignment="1">
      <alignment horizontal="left"/>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44" xfId="0" applyBorder="1" applyAlignment="1">
      <alignment horizontal="center" vertical="center" wrapText="1"/>
    </xf>
    <xf numFmtId="0" fontId="6" fillId="0" borderId="48" xfId="0" applyFont="1" applyFill="1" applyBorder="1" applyAlignment="1">
      <alignment horizontal="center" vertical="center" wrapText="1"/>
    </xf>
    <xf numFmtId="0" fontId="0" fillId="0" borderId="14" xfId="0" applyBorder="1" applyAlignment="1">
      <alignment horizontal="center" vertical="center" wrapText="1"/>
    </xf>
    <xf numFmtId="174" fontId="6" fillId="0" borderId="47" xfId="43" applyNumberFormat="1" applyFont="1" applyFill="1" applyBorder="1" applyAlignment="1">
      <alignment horizontal="center" vertical="center" wrapText="1"/>
    </xf>
    <xf numFmtId="174" fontId="6" fillId="0" borderId="49" xfId="43" applyNumberFormat="1" applyFont="1" applyFill="1" applyBorder="1" applyAlignment="1">
      <alignment horizontal="center" vertical="center" wrapText="1"/>
    </xf>
    <xf numFmtId="174" fontId="6" fillId="0" borderId="48" xfId="43" applyNumberFormat="1" applyFont="1" applyFill="1" applyBorder="1" applyAlignment="1">
      <alignment horizontal="center" vertical="center" wrapText="1"/>
    </xf>
    <xf numFmtId="174" fontId="6" fillId="0" borderId="50" xfId="43" applyNumberFormat="1" applyFont="1" applyFill="1" applyBorder="1" applyAlignment="1">
      <alignment horizontal="center" vertical="center" wrapText="1"/>
    </xf>
    <xf numFmtId="43" fontId="4" fillId="0" borderId="0" xfId="43" applyNumberFormat="1" applyFont="1" applyFill="1" applyBorder="1" applyAlignment="1">
      <alignment horizontal="left" vertical="top" wrapText="1"/>
    </xf>
    <xf numFmtId="43" fontId="4" fillId="0" borderId="15" xfId="43" applyNumberFormat="1" applyFont="1" applyFill="1" applyBorder="1" applyAlignment="1">
      <alignment horizontal="left" vertical="top" wrapText="1"/>
    </xf>
    <xf numFmtId="1" fontId="7" fillId="0" borderId="0" xfId="0" applyNumberFormat="1" applyFont="1" applyFill="1" applyBorder="1" applyAlignment="1">
      <alignment horizontal="left" wrapText="1"/>
    </xf>
    <xf numFmtId="1" fontId="6" fillId="0" borderId="0" xfId="43" applyNumberFormat="1" applyFont="1" applyFill="1" applyBorder="1" applyAlignment="1">
      <alignment horizontal="left" vertical="top" wrapText="1"/>
    </xf>
    <xf numFmtId="1" fontId="6" fillId="0" borderId="15" xfId="43" applyNumberFormat="1" applyFont="1" applyFill="1" applyBorder="1" applyAlignment="1">
      <alignment horizontal="left" vertical="top" wrapText="1"/>
    </xf>
    <xf numFmtId="0" fontId="6" fillId="0" borderId="40" xfId="0" applyFont="1" applyFill="1" applyBorder="1" applyAlignment="1">
      <alignment horizontal="center" vertical="top" wrapText="1"/>
    </xf>
    <xf numFmtId="1" fontId="6" fillId="0" borderId="39" xfId="0" applyNumberFormat="1" applyFont="1" applyFill="1" applyBorder="1" applyAlignment="1">
      <alignment horizontal="center" vertical="top" wrapText="1"/>
    </xf>
    <xf numFmtId="1" fontId="6" fillId="0" borderId="40" xfId="0" applyNumberFormat="1" applyFont="1" applyFill="1" applyBorder="1" applyAlignment="1">
      <alignment horizontal="center" vertical="top" wrapText="1"/>
    </xf>
    <xf numFmtId="1" fontId="6" fillId="0" borderId="11" xfId="43" applyNumberFormat="1" applyFont="1" applyFill="1" applyBorder="1" applyAlignment="1">
      <alignment horizontal="left" vertical="top" wrapText="1"/>
    </xf>
    <xf numFmtId="1" fontId="6" fillId="0" borderId="19" xfId="43" applyNumberFormat="1" applyFont="1" applyFill="1" applyBorder="1" applyAlignment="1">
      <alignment horizontal="left" vertical="top" wrapText="1"/>
    </xf>
    <xf numFmtId="174" fontId="6" fillId="0" borderId="45" xfId="43" applyNumberFormat="1" applyFont="1" applyFill="1" applyBorder="1" applyAlignment="1">
      <alignment horizontal="center" vertical="center" wrapText="1"/>
    </xf>
    <xf numFmtId="174" fontId="6" fillId="0" borderId="46" xfId="43" applyNumberFormat="1" applyFont="1" applyFill="1" applyBorder="1" applyAlignment="1">
      <alignment horizontal="center" vertical="center" wrapText="1"/>
    </xf>
    <xf numFmtId="4" fontId="6" fillId="0" borderId="51" xfId="0" applyNumberFormat="1" applyFont="1" applyFill="1" applyBorder="1" applyAlignment="1">
      <alignment horizontal="center" vertical="center" wrapText="1"/>
    </xf>
    <xf numFmtId="0" fontId="0" fillId="0" borderId="52" xfId="0" applyBorder="1" applyAlignment="1">
      <alignment/>
    </xf>
    <xf numFmtId="0" fontId="4" fillId="0" borderId="15" xfId="0" applyFont="1" applyFill="1" applyBorder="1" applyAlignment="1">
      <alignment horizontal="left" vertical="top" wrapText="1"/>
    </xf>
    <xf numFmtId="0" fontId="0" fillId="0" borderId="14" xfId="0" applyBorder="1" applyAlignment="1">
      <alignment horizontal="left" vertical="top"/>
    </xf>
    <xf numFmtId="0" fontId="0" fillId="0" borderId="46" xfId="0" applyBorder="1" applyAlignment="1">
      <alignment horizontal="left" vertical="top"/>
    </xf>
    <xf numFmtId="0" fontId="4" fillId="0" borderId="48" xfId="0" applyFont="1" applyFill="1" applyBorder="1" applyAlignment="1">
      <alignment horizontal="center" vertical="top" wrapText="1"/>
    </xf>
    <xf numFmtId="0" fontId="4" fillId="0" borderId="14" xfId="0" applyFont="1" applyFill="1" applyBorder="1" applyAlignment="1" quotePrefix="1">
      <alignment horizontal="center" vertical="top" wrapText="1"/>
    </xf>
    <xf numFmtId="0" fontId="4" fillId="0" borderId="14" xfId="0" applyFont="1" applyFill="1" applyBorder="1" applyAlignment="1">
      <alignment horizontal="left" vertical="top" wrapText="1"/>
    </xf>
    <xf numFmtId="1" fontId="4" fillId="0" borderId="48" xfId="43" applyNumberFormat="1" applyFont="1" applyFill="1" applyBorder="1" applyAlignment="1">
      <alignment horizontal="right" vertical="top"/>
    </xf>
    <xf numFmtId="0" fontId="4" fillId="0" borderId="46" xfId="0" applyFont="1" applyFill="1" applyBorder="1" applyAlignment="1">
      <alignment horizontal="left" vertical="top" wrapText="1"/>
    </xf>
    <xf numFmtId="1" fontId="4" fillId="0" borderId="14" xfId="43" applyNumberFormat="1" applyFont="1" applyFill="1" applyBorder="1" applyAlignment="1">
      <alignment horizontal="right" vertical="top"/>
    </xf>
    <xf numFmtId="1" fontId="4" fillId="0" borderId="14" xfId="43" applyNumberFormat="1" applyFont="1" applyFill="1" applyBorder="1" applyAlignment="1">
      <alignment horizontal="left" vertical="top"/>
    </xf>
    <xf numFmtId="1" fontId="4" fillId="0" borderId="14" xfId="43" applyNumberFormat="1" applyFont="1" applyFill="1" applyBorder="1" applyAlignment="1" quotePrefix="1">
      <alignment horizontal="left" vertical="top"/>
    </xf>
    <xf numFmtId="1" fontId="4" fillId="0" borderId="46" xfId="43" applyNumberFormat="1" applyFont="1" applyFill="1" applyBorder="1" applyAlignment="1" quotePrefix="1">
      <alignment horizontal="left" vertical="top"/>
    </xf>
    <xf numFmtId="4" fontId="4" fillId="0" borderId="52" xfId="0" applyNumberFormat="1" applyFont="1" applyFill="1" applyBorder="1" applyAlignment="1">
      <alignment vertical="top"/>
    </xf>
    <xf numFmtId="0" fontId="4" fillId="0" borderId="14" xfId="0" applyFont="1" applyFill="1" applyBorder="1" applyAlignment="1">
      <alignment horizontal="left" vertical="top" wrapText="1"/>
    </xf>
    <xf numFmtId="0" fontId="4" fillId="0" borderId="50" xfId="0" applyFont="1" applyFill="1" applyBorder="1" applyAlignment="1">
      <alignment horizontal="left" vertical="top" wrapText="1"/>
    </xf>
    <xf numFmtId="0" fontId="6" fillId="0" borderId="48" xfId="0" applyFont="1" applyFill="1" applyBorder="1" applyAlignment="1">
      <alignment horizontal="center" vertical="top" wrapText="1"/>
    </xf>
    <xf numFmtId="0" fontId="6" fillId="0" borderId="14" xfId="0" applyFont="1" applyFill="1" applyBorder="1" applyAlignment="1">
      <alignment vertical="top" wrapText="1"/>
    </xf>
    <xf numFmtId="0" fontId="11" fillId="0" borderId="14" xfId="0" applyFont="1" applyBorder="1" applyAlignment="1">
      <alignment vertical="top" wrapText="1"/>
    </xf>
    <xf numFmtId="1" fontId="4" fillId="0" borderId="48" xfId="43" applyNumberFormat="1" applyFont="1" applyFill="1" applyBorder="1" applyAlignment="1">
      <alignment horizontal="right" vertical="top" wrapText="1"/>
    </xf>
    <xf numFmtId="1" fontId="6" fillId="0" borderId="14" xfId="43" applyNumberFormat="1" applyFont="1" applyFill="1" applyBorder="1" applyAlignment="1">
      <alignment horizontal="right" vertical="top" wrapText="1"/>
    </xf>
    <xf numFmtId="1" fontId="6" fillId="0" borderId="14" xfId="43" applyNumberFormat="1" applyFont="1" applyFill="1" applyBorder="1" applyAlignment="1">
      <alignment horizontal="left" vertical="top" wrapText="1"/>
    </xf>
    <xf numFmtId="1" fontId="6" fillId="0" borderId="46" xfId="43" applyNumberFormat="1" applyFont="1" applyFill="1" applyBorder="1" applyAlignment="1">
      <alignment horizontal="left" vertical="top" wrapText="1"/>
    </xf>
    <xf numFmtId="4" fontId="6" fillId="0" borderId="52"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1</xdr:row>
      <xdr:rowOff>133350</xdr:rowOff>
    </xdr:from>
    <xdr:to>
      <xdr:col>5</xdr:col>
      <xdr:colOff>476250</xdr:colOff>
      <xdr:row>7</xdr:row>
      <xdr:rowOff>123825</xdr:rowOff>
    </xdr:to>
    <xdr:pic>
      <xdr:nvPicPr>
        <xdr:cNvPr id="1" name="Picture 2" descr="https://upload.wikimedia.org/wikipedia/id/f/fb/Logo_Kabupaten_Tanjung_Jabung_Barat.jpg"/>
        <xdr:cNvPicPr preferRelativeResize="1">
          <a:picLocks noChangeAspect="1"/>
        </xdr:cNvPicPr>
      </xdr:nvPicPr>
      <xdr:blipFill>
        <a:blip r:embed="rId1"/>
        <a:stretch>
          <a:fillRect/>
        </a:stretch>
      </xdr:blipFill>
      <xdr:spPr>
        <a:xfrm>
          <a:off x="2257425" y="295275"/>
          <a:ext cx="9239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79</xdr:row>
      <xdr:rowOff>0</xdr:rowOff>
    </xdr:from>
    <xdr:ext cx="104775" cy="28575"/>
    <xdr:sp>
      <xdr:nvSpPr>
        <xdr:cNvPr id="1" name="Text Box 3"/>
        <xdr:cNvSpPr txBox="1">
          <a:spLocks noChangeArrowheads="1"/>
        </xdr:cNvSpPr>
      </xdr:nvSpPr>
      <xdr:spPr>
        <a:xfrm>
          <a:off x="14258925" y="14916150"/>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79</xdr:row>
      <xdr:rowOff>0</xdr:rowOff>
    </xdr:from>
    <xdr:ext cx="104775" cy="28575"/>
    <xdr:sp>
      <xdr:nvSpPr>
        <xdr:cNvPr id="2" name="Text Box 3"/>
        <xdr:cNvSpPr txBox="1">
          <a:spLocks noChangeArrowheads="1"/>
        </xdr:cNvSpPr>
      </xdr:nvSpPr>
      <xdr:spPr>
        <a:xfrm>
          <a:off x="15192375" y="14916150"/>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79</xdr:row>
      <xdr:rowOff>0</xdr:rowOff>
    </xdr:from>
    <xdr:ext cx="104775" cy="28575"/>
    <xdr:sp>
      <xdr:nvSpPr>
        <xdr:cNvPr id="3" name="Text Box 3"/>
        <xdr:cNvSpPr txBox="1">
          <a:spLocks noChangeArrowheads="1"/>
        </xdr:cNvSpPr>
      </xdr:nvSpPr>
      <xdr:spPr>
        <a:xfrm>
          <a:off x="15192375" y="14916150"/>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80</xdr:row>
      <xdr:rowOff>0</xdr:rowOff>
    </xdr:from>
    <xdr:ext cx="104775" cy="28575"/>
    <xdr:sp>
      <xdr:nvSpPr>
        <xdr:cNvPr id="4" name="Text Box 3"/>
        <xdr:cNvSpPr txBox="1">
          <a:spLocks noChangeArrowheads="1"/>
        </xdr:cNvSpPr>
      </xdr:nvSpPr>
      <xdr:spPr>
        <a:xfrm>
          <a:off x="15192375" y="15135225"/>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80</xdr:row>
      <xdr:rowOff>0</xdr:rowOff>
    </xdr:from>
    <xdr:ext cx="104775" cy="28575"/>
    <xdr:sp>
      <xdr:nvSpPr>
        <xdr:cNvPr id="5" name="Text Box 3"/>
        <xdr:cNvSpPr txBox="1">
          <a:spLocks noChangeArrowheads="1"/>
        </xdr:cNvSpPr>
      </xdr:nvSpPr>
      <xdr:spPr>
        <a:xfrm>
          <a:off x="15192375" y="15135225"/>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80</xdr:row>
      <xdr:rowOff>0</xdr:rowOff>
    </xdr:from>
    <xdr:ext cx="104775" cy="28575"/>
    <xdr:sp>
      <xdr:nvSpPr>
        <xdr:cNvPr id="6" name="Text Box 3"/>
        <xdr:cNvSpPr txBox="1">
          <a:spLocks noChangeArrowheads="1"/>
        </xdr:cNvSpPr>
      </xdr:nvSpPr>
      <xdr:spPr>
        <a:xfrm>
          <a:off x="15192375" y="15135225"/>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75</xdr:row>
      <xdr:rowOff>0</xdr:rowOff>
    </xdr:from>
    <xdr:ext cx="104775" cy="28575"/>
    <xdr:sp>
      <xdr:nvSpPr>
        <xdr:cNvPr id="7" name="Text Box 3"/>
        <xdr:cNvSpPr txBox="1">
          <a:spLocks noChangeArrowheads="1"/>
        </xdr:cNvSpPr>
      </xdr:nvSpPr>
      <xdr:spPr>
        <a:xfrm>
          <a:off x="10144125" y="14077950"/>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75</xdr:row>
      <xdr:rowOff>0</xdr:rowOff>
    </xdr:from>
    <xdr:ext cx="104775" cy="28575"/>
    <xdr:sp>
      <xdr:nvSpPr>
        <xdr:cNvPr id="8" name="Text Box 3"/>
        <xdr:cNvSpPr txBox="1">
          <a:spLocks noChangeArrowheads="1"/>
        </xdr:cNvSpPr>
      </xdr:nvSpPr>
      <xdr:spPr>
        <a:xfrm>
          <a:off x="10144125" y="14077950"/>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7</xdr:col>
      <xdr:colOff>276225</xdr:colOff>
      <xdr:row>73</xdr:row>
      <xdr:rowOff>200025</xdr:rowOff>
    </xdr:from>
    <xdr:to>
      <xdr:col>7</xdr:col>
      <xdr:colOff>3305175</xdr:colOff>
      <xdr:row>84</xdr:row>
      <xdr:rowOff>85725</xdr:rowOff>
    </xdr:to>
    <xdr:grpSp>
      <xdr:nvGrpSpPr>
        <xdr:cNvPr id="9" name="Group 81"/>
        <xdr:cNvGrpSpPr>
          <a:grpSpLocks/>
        </xdr:cNvGrpSpPr>
      </xdr:nvGrpSpPr>
      <xdr:grpSpPr>
        <a:xfrm>
          <a:off x="4714875" y="13811250"/>
          <a:ext cx="3028950" cy="2286000"/>
          <a:chOff x="1217" y="1570"/>
          <a:chExt cx="4686" cy="2833"/>
        </a:xfrm>
        <a:solidFill>
          <a:srgbClr val="FFFFFF"/>
        </a:solidFill>
      </xdr:grpSpPr>
      <xdr:sp>
        <xdr:nvSpPr>
          <xdr:cNvPr id="10" name="Rectangle 82"/>
          <xdr:cNvSpPr>
            <a:spLocks/>
          </xdr:cNvSpPr>
        </xdr:nvSpPr>
        <xdr:spPr>
          <a:xfrm>
            <a:off x="1279" y="2047"/>
            <a:ext cx="4593" cy="40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r">
              <a:defRPr/>
            </a:pPr>
            <a:r>
              <a:rPr lang="en-US" cap="none" sz="1050" b="1" i="0" u="none" baseline="0">
                <a:solidFill>
                  <a:srgbClr val="000000"/>
                </a:solidFill>
              </a:rPr>
              <a:t>SUDAH DITELITI KEBENARANNYA OLEH
</a:t>
            </a:r>
          </a:p>
        </xdr:txBody>
      </xdr:sp>
      <xdr:sp>
        <xdr:nvSpPr>
          <xdr:cNvPr id="11" name="Rectangle 83"/>
          <xdr:cNvSpPr>
            <a:spLocks/>
          </xdr:cNvSpPr>
        </xdr:nvSpPr>
        <xdr:spPr>
          <a:xfrm>
            <a:off x="1294" y="2495"/>
            <a:ext cx="4609" cy="1908"/>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r">
              <a:defRPr/>
            </a:pPr>
            <a:r>
              <a:rPr lang="en-US" cap="none" sz="1000" b="1" i="0" u="none" baseline="0">
                <a:solidFill>
                  <a:srgbClr val="000000"/>
                </a:solidFill>
              </a:rPr>
              <a:t>Kepala Sub Bagian
</a:t>
            </a:r>
            <a:r>
              <a:rPr lang="en-US" cap="none" sz="1000" b="1" i="0" u="none" baseline="0">
                <a:solidFill>
                  <a:srgbClr val="000000"/>
                </a:solidFill>
              </a:rPr>
              <a:t>Perencanaan dan Keuangan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1000" b="1" i="0" u="sng" baseline="0">
                <a:solidFill>
                  <a:srgbClr val="000000"/>
                </a:solidFill>
              </a:rPr>
              <a:t>ZAKARIA,S.AP
</a:t>
            </a:r>
            <a:r>
              <a:rPr lang="en-US" cap="none" sz="1000" b="1" i="0" u="none" baseline="0">
                <a:solidFill>
                  <a:srgbClr val="000000"/>
                </a:solidFill>
              </a:rPr>
              <a:t>NIP. 19</a:t>
            </a:r>
            <a:r>
              <a:rPr lang="en-US" cap="none" sz="1000" b="1" i="0" u="none" baseline="0">
                <a:solidFill>
                  <a:srgbClr val="000000"/>
                </a:solidFill>
              </a:rPr>
              <a:t>700920 200604 1 002</a:t>
            </a:r>
            <a:r>
              <a:rPr lang="en-US" cap="none" sz="1000" b="1" i="0" u="none" baseline="0">
                <a:solidFill>
                  <a:srgbClr val="000000"/>
                </a:solidFill>
              </a:rPr>
              <a:t>
</a:t>
            </a:r>
            <a:r>
              <a:rPr lang="en-US" cap="none" sz="1000" b="1" i="0" u="none" baseline="0">
                <a:solidFill>
                  <a:srgbClr val="000000"/>
                </a:solidFill>
              </a:rPr>
              <a:t>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83</xdr:row>
      <xdr:rowOff>0</xdr:rowOff>
    </xdr:from>
    <xdr:ext cx="104775" cy="28575"/>
    <xdr:sp>
      <xdr:nvSpPr>
        <xdr:cNvPr id="1" name="Text Box 3"/>
        <xdr:cNvSpPr txBox="1">
          <a:spLocks noChangeArrowheads="1"/>
        </xdr:cNvSpPr>
      </xdr:nvSpPr>
      <xdr:spPr>
        <a:xfrm>
          <a:off x="8115300" y="17097375"/>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0</xdr:colOff>
      <xdr:row>83</xdr:row>
      <xdr:rowOff>0</xdr:rowOff>
    </xdr:from>
    <xdr:ext cx="104775" cy="28575"/>
    <xdr:sp>
      <xdr:nvSpPr>
        <xdr:cNvPr id="2" name="Text Box 3"/>
        <xdr:cNvSpPr txBox="1">
          <a:spLocks noChangeArrowheads="1"/>
        </xdr:cNvSpPr>
      </xdr:nvSpPr>
      <xdr:spPr>
        <a:xfrm>
          <a:off x="13573125" y="17097375"/>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0</xdr:colOff>
      <xdr:row>83</xdr:row>
      <xdr:rowOff>0</xdr:rowOff>
    </xdr:from>
    <xdr:ext cx="104775" cy="28575"/>
    <xdr:sp>
      <xdr:nvSpPr>
        <xdr:cNvPr id="3" name="Text Box 3"/>
        <xdr:cNvSpPr txBox="1">
          <a:spLocks noChangeArrowheads="1"/>
        </xdr:cNvSpPr>
      </xdr:nvSpPr>
      <xdr:spPr>
        <a:xfrm>
          <a:off x="13573125" y="17097375"/>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0</xdr:colOff>
      <xdr:row>84</xdr:row>
      <xdr:rowOff>0</xdr:rowOff>
    </xdr:from>
    <xdr:ext cx="104775" cy="28575"/>
    <xdr:sp>
      <xdr:nvSpPr>
        <xdr:cNvPr id="4" name="Text Box 3"/>
        <xdr:cNvSpPr txBox="1">
          <a:spLocks noChangeArrowheads="1"/>
        </xdr:cNvSpPr>
      </xdr:nvSpPr>
      <xdr:spPr>
        <a:xfrm>
          <a:off x="13573125" y="17316450"/>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84</xdr:row>
      <xdr:rowOff>0</xdr:rowOff>
    </xdr:from>
    <xdr:ext cx="104775" cy="28575"/>
    <xdr:sp>
      <xdr:nvSpPr>
        <xdr:cNvPr id="5" name="Text Box 3"/>
        <xdr:cNvSpPr txBox="1">
          <a:spLocks noChangeArrowheads="1"/>
        </xdr:cNvSpPr>
      </xdr:nvSpPr>
      <xdr:spPr>
        <a:xfrm>
          <a:off x="11363325" y="17316450"/>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84</xdr:row>
      <xdr:rowOff>0</xdr:rowOff>
    </xdr:from>
    <xdr:ext cx="104775" cy="28575"/>
    <xdr:sp>
      <xdr:nvSpPr>
        <xdr:cNvPr id="6" name="Text Box 3"/>
        <xdr:cNvSpPr txBox="1">
          <a:spLocks noChangeArrowheads="1"/>
        </xdr:cNvSpPr>
      </xdr:nvSpPr>
      <xdr:spPr>
        <a:xfrm>
          <a:off x="11363325" y="17316450"/>
          <a:ext cx="10477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N49"/>
  <sheetViews>
    <sheetView zoomScalePageLayoutView="0" workbookViewId="0" topLeftCell="A1">
      <selection activeCell="D1" sqref="D1"/>
    </sheetView>
  </sheetViews>
  <sheetFormatPr defaultColWidth="9.140625" defaultRowHeight="12.75"/>
  <cols>
    <col min="1" max="1" width="4.00390625" style="0" customWidth="1"/>
    <col min="10" max="10" width="2.28125" style="0" customWidth="1"/>
    <col min="14" max="14" width="12.8515625" style="0" bestFit="1" customWidth="1"/>
  </cols>
  <sheetData>
    <row r="1" spans="1:10" ht="12.75">
      <c r="A1" s="97"/>
      <c r="B1" s="98"/>
      <c r="C1" s="98"/>
      <c r="D1" s="98"/>
      <c r="E1" s="98"/>
      <c r="F1" s="98"/>
      <c r="G1" s="98"/>
      <c r="H1" s="98"/>
      <c r="I1" s="98"/>
      <c r="J1" s="99"/>
    </row>
    <row r="2" spans="1:10" ht="12.75">
      <c r="A2" s="100"/>
      <c r="B2" s="101"/>
      <c r="C2" s="101"/>
      <c r="D2" s="101"/>
      <c r="E2" s="101"/>
      <c r="F2" s="101"/>
      <c r="G2" s="101"/>
      <c r="H2" s="101"/>
      <c r="I2" s="101"/>
      <c r="J2" s="102"/>
    </row>
    <row r="3" spans="1:10" ht="12.75">
      <c r="A3" s="100"/>
      <c r="B3" s="101"/>
      <c r="C3" s="101"/>
      <c r="D3" s="101"/>
      <c r="E3" s="101"/>
      <c r="F3" s="101"/>
      <c r="G3" s="101"/>
      <c r="H3" s="101"/>
      <c r="I3" s="101"/>
      <c r="J3" s="102"/>
    </row>
    <row r="4" spans="1:10" ht="12.75">
      <c r="A4" s="100"/>
      <c r="B4" s="101"/>
      <c r="C4" s="101"/>
      <c r="D4" s="101"/>
      <c r="E4" s="101"/>
      <c r="F4" s="101"/>
      <c r="G4" s="101"/>
      <c r="H4" s="101"/>
      <c r="I4" s="101"/>
      <c r="J4" s="102"/>
    </row>
    <row r="5" spans="1:10" ht="12.75">
      <c r="A5" s="100"/>
      <c r="B5" s="101"/>
      <c r="C5" s="101"/>
      <c r="D5" s="101"/>
      <c r="E5" s="101"/>
      <c r="F5" s="101"/>
      <c r="G5" s="101"/>
      <c r="H5" s="101"/>
      <c r="I5" s="101"/>
      <c r="J5" s="102"/>
    </row>
    <row r="6" spans="1:10" ht="12.75">
      <c r="A6" s="100"/>
      <c r="B6" s="101"/>
      <c r="C6" s="101"/>
      <c r="D6" s="101"/>
      <c r="E6" s="101"/>
      <c r="F6" s="101"/>
      <c r="G6" s="101"/>
      <c r="H6" s="101"/>
      <c r="I6" s="101"/>
      <c r="J6" s="102"/>
    </row>
    <row r="7" spans="1:10" ht="12.75">
      <c r="A7" s="100"/>
      <c r="B7" s="101"/>
      <c r="C7" s="101"/>
      <c r="D7" s="101"/>
      <c r="E7" s="101"/>
      <c r="F7" s="101"/>
      <c r="G7" s="101"/>
      <c r="H7" s="101"/>
      <c r="I7" s="101"/>
      <c r="J7" s="102"/>
    </row>
    <row r="8" spans="1:10" ht="12.75">
      <c r="A8" s="100"/>
      <c r="B8" s="101"/>
      <c r="C8" s="101"/>
      <c r="D8" s="101"/>
      <c r="E8" s="101"/>
      <c r="F8" s="101"/>
      <c r="G8" s="101"/>
      <c r="H8" s="101"/>
      <c r="I8" s="101"/>
      <c r="J8" s="102"/>
    </row>
    <row r="9" spans="1:10" ht="12.75">
      <c r="A9" s="100"/>
      <c r="B9" s="101"/>
      <c r="C9" s="101"/>
      <c r="D9" s="101"/>
      <c r="E9" s="101"/>
      <c r="F9" s="101"/>
      <c r="G9" s="101"/>
      <c r="H9" s="101"/>
      <c r="I9" s="101"/>
      <c r="J9" s="102"/>
    </row>
    <row r="10" spans="1:10" ht="12.75">
      <c r="A10" s="100"/>
      <c r="B10" s="141" t="s">
        <v>113</v>
      </c>
      <c r="C10" s="141"/>
      <c r="D10" s="141"/>
      <c r="E10" s="141"/>
      <c r="F10" s="141"/>
      <c r="G10" s="141"/>
      <c r="H10" s="141"/>
      <c r="I10" s="141"/>
      <c r="J10" s="102"/>
    </row>
    <row r="11" spans="1:10" ht="12.75">
      <c r="A11" s="100"/>
      <c r="B11" s="101"/>
      <c r="C11" s="101"/>
      <c r="D11" s="101"/>
      <c r="E11" s="101"/>
      <c r="F11" s="101"/>
      <c r="G11" s="101"/>
      <c r="H11" s="101"/>
      <c r="I11" s="101"/>
      <c r="J11" s="102"/>
    </row>
    <row r="12" spans="1:10" ht="12.75">
      <c r="A12" s="100"/>
      <c r="B12" s="142" t="s">
        <v>16</v>
      </c>
      <c r="C12" s="143"/>
      <c r="D12" s="143"/>
      <c r="E12" s="143"/>
      <c r="F12" s="143"/>
      <c r="G12" s="143"/>
      <c r="H12" s="143"/>
      <c r="I12" s="143"/>
      <c r="J12" s="102"/>
    </row>
    <row r="13" spans="1:10" ht="12.75">
      <c r="A13" s="100"/>
      <c r="B13" s="143"/>
      <c r="C13" s="143"/>
      <c r="D13" s="143"/>
      <c r="E13" s="143"/>
      <c r="F13" s="143"/>
      <c r="G13" s="143"/>
      <c r="H13" s="143"/>
      <c r="I13" s="143"/>
      <c r="J13" s="102"/>
    </row>
    <row r="14" spans="1:10" ht="6.75" customHeight="1">
      <c r="A14" s="100"/>
      <c r="B14" s="101"/>
      <c r="C14" s="101"/>
      <c r="D14" s="101"/>
      <c r="E14" s="101"/>
      <c r="F14" s="101"/>
      <c r="G14" s="101"/>
      <c r="H14" s="101"/>
      <c r="I14" s="101"/>
      <c r="J14" s="102"/>
    </row>
    <row r="15" spans="1:10" ht="12.75">
      <c r="A15" s="100"/>
      <c r="B15" s="103" t="s">
        <v>18</v>
      </c>
      <c r="C15" s="104" t="s">
        <v>1</v>
      </c>
      <c r="D15" s="103" t="s">
        <v>114</v>
      </c>
      <c r="E15" s="101"/>
      <c r="F15" s="101"/>
      <c r="G15" s="101"/>
      <c r="H15" s="101"/>
      <c r="I15" s="101"/>
      <c r="J15" s="102"/>
    </row>
    <row r="16" spans="1:10" ht="12.75">
      <c r="A16" s="100"/>
      <c r="B16" s="103" t="s">
        <v>19</v>
      </c>
      <c r="C16" s="104" t="s">
        <v>1</v>
      </c>
      <c r="D16" s="103" t="s">
        <v>115</v>
      </c>
      <c r="E16" s="101"/>
      <c r="F16" s="101"/>
      <c r="G16" s="101"/>
      <c r="H16" s="101"/>
      <c r="I16" s="101"/>
      <c r="J16" s="102"/>
    </row>
    <row r="17" spans="1:10" ht="5.25" customHeight="1">
      <c r="A17" s="100"/>
      <c r="B17" s="101"/>
      <c r="C17" s="101"/>
      <c r="D17" s="101"/>
      <c r="E17" s="101"/>
      <c r="F17" s="101"/>
      <c r="G17" s="101"/>
      <c r="H17" s="101"/>
      <c r="I17" s="101"/>
      <c r="J17" s="102"/>
    </row>
    <row r="18" spans="1:10" ht="12.75">
      <c r="A18" s="100"/>
      <c r="B18" s="103" t="s">
        <v>17</v>
      </c>
      <c r="C18" s="101"/>
      <c r="D18" s="101"/>
      <c r="E18" s="101"/>
      <c r="F18" s="101"/>
      <c r="G18" s="101"/>
      <c r="H18" s="101"/>
      <c r="I18" s="101"/>
      <c r="J18" s="102"/>
    </row>
    <row r="19" spans="1:10" ht="12.75">
      <c r="A19" s="100"/>
      <c r="B19" s="101"/>
      <c r="C19" s="101"/>
      <c r="D19" s="101"/>
      <c r="E19" s="101"/>
      <c r="F19" s="101"/>
      <c r="G19" s="101"/>
      <c r="H19" s="101"/>
      <c r="I19" s="101"/>
      <c r="J19" s="102"/>
    </row>
    <row r="20" spans="1:10" ht="12.75">
      <c r="A20" s="100"/>
      <c r="B20" s="103" t="s">
        <v>20</v>
      </c>
      <c r="C20" s="104" t="s">
        <v>1</v>
      </c>
      <c r="D20" s="103" t="s">
        <v>27</v>
      </c>
      <c r="E20" s="101"/>
      <c r="F20" s="101"/>
      <c r="G20" s="101"/>
      <c r="H20" s="101"/>
      <c r="I20" s="101"/>
      <c r="J20" s="102"/>
    </row>
    <row r="21" spans="1:10" ht="12.75">
      <c r="A21" s="100"/>
      <c r="B21" s="103" t="s">
        <v>19</v>
      </c>
      <c r="C21" s="104" t="s">
        <v>1</v>
      </c>
      <c r="D21" s="103" t="s">
        <v>26</v>
      </c>
      <c r="E21" s="101"/>
      <c r="F21" s="101"/>
      <c r="G21" s="101"/>
      <c r="H21" s="101"/>
      <c r="I21" s="101"/>
      <c r="J21" s="102"/>
    </row>
    <row r="22" spans="1:10" ht="5.25" customHeight="1">
      <c r="A22" s="100"/>
      <c r="B22" s="101"/>
      <c r="C22" s="101"/>
      <c r="D22" s="101"/>
      <c r="E22" s="101"/>
      <c r="F22" s="101"/>
      <c r="G22" s="101"/>
      <c r="H22" s="101"/>
      <c r="I22" s="101"/>
      <c r="J22" s="102"/>
    </row>
    <row r="23" spans="1:10" ht="12.75">
      <c r="A23" s="100"/>
      <c r="B23" s="103" t="s">
        <v>21</v>
      </c>
      <c r="C23" s="101"/>
      <c r="D23" s="101"/>
      <c r="E23" s="101"/>
      <c r="F23" s="101"/>
      <c r="G23" s="101"/>
      <c r="H23" s="101"/>
      <c r="I23" s="101"/>
      <c r="J23" s="102"/>
    </row>
    <row r="24" spans="1:10" ht="12.75">
      <c r="A24" s="100"/>
      <c r="B24" s="101"/>
      <c r="C24" s="101"/>
      <c r="D24" s="101"/>
      <c r="E24" s="101"/>
      <c r="F24" s="101"/>
      <c r="G24" s="101"/>
      <c r="H24" s="101"/>
      <c r="I24" s="101"/>
      <c r="J24" s="102"/>
    </row>
    <row r="25" spans="1:10" ht="12.75">
      <c r="A25" s="100"/>
      <c r="B25" s="144" t="s">
        <v>106</v>
      </c>
      <c r="C25" s="145"/>
      <c r="D25" s="145"/>
      <c r="E25" s="145"/>
      <c r="F25" s="145"/>
      <c r="G25" s="145"/>
      <c r="H25" s="145"/>
      <c r="I25" s="145"/>
      <c r="J25" s="102"/>
    </row>
    <row r="26" spans="1:10" ht="12.75">
      <c r="A26" s="100"/>
      <c r="B26" s="145"/>
      <c r="C26" s="145"/>
      <c r="D26" s="145"/>
      <c r="E26" s="145"/>
      <c r="F26" s="145"/>
      <c r="G26" s="145"/>
      <c r="H26" s="145"/>
      <c r="I26" s="145"/>
      <c r="J26" s="102"/>
    </row>
    <row r="27" spans="1:10" ht="12.75">
      <c r="A27" s="100"/>
      <c r="B27" s="145"/>
      <c r="C27" s="145"/>
      <c r="D27" s="145"/>
      <c r="E27" s="145"/>
      <c r="F27" s="145"/>
      <c r="G27" s="145"/>
      <c r="H27" s="145"/>
      <c r="I27" s="145"/>
      <c r="J27" s="102"/>
    </row>
    <row r="28" spans="1:10" ht="12.75">
      <c r="A28" s="100"/>
      <c r="B28" s="145"/>
      <c r="C28" s="145"/>
      <c r="D28" s="145"/>
      <c r="E28" s="145"/>
      <c r="F28" s="145"/>
      <c r="G28" s="145"/>
      <c r="H28" s="145"/>
      <c r="I28" s="145"/>
      <c r="J28" s="102"/>
    </row>
    <row r="29" spans="1:10" ht="12.75">
      <c r="A29" s="100"/>
      <c r="B29" s="145"/>
      <c r="C29" s="145"/>
      <c r="D29" s="145"/>
      <c r="E29" s="145"/>
      <c r="F29" s="145"/>
      <c r="G29" s="145"/>
      <c r="H29" s="145"/>
      <c r="I29" s="145"/>
      <c r="J29" s="102"/>
    </row>
    <row r="30" spans="1:10" ht="4.5" customHeight="1">
      <c r="A30" s="100"/>
      <c r="B30" s="101"/>
      <c r="C30" s="101"/>
      <c r="D30" s="101"/>
      <c r="E30" s="101"/>
      <c r="F30" s="101"/>
      <c r="G30" s="101"/>
      <c r="H30" s="101"/>
      <c r="I30" s="101"/>
      <c r="J30" s="102"/>
    </row>
    <row r="31" spans="1:14" ht="12.75">
      <c r="A31" s="100"/>
      <c r="B31" s="144" t="s">
        <v>22</v>
      </c>
      <c r="C31" s="145"/>
      <c r="D31" s="145"/>
      <c r="E31" s="145"/>
      <c r="F31" s="145"/>
      <c r="G31" s="145"/>
      <c r="H31" s="145"/>
      <c r="I31" s="145"/>
      <c r="J31" s="102"/>
      <c r="N31" s="139"/>
    </row>
    <row r="32" spans="1:14" ht="12.75">
      <c r="A32" s="100"/>
      <c r="B32" s="145"/>
      <c r="C32" s="145"/>
      <c r="D32" s="145"/>
      <c r="E32" s="145"/>
      <c r="F32" s="145"/>
      <c r="G32" s="145"/>
      <c r="H32" s="145"/>
      <c r="I32" s="145"/>
      <c r="J32" s="102"/>
      <c r="N32" s="139"/>
    </row>
    <row r="33" spans="1:10" ht="12.75">
      <c r="A33" s="100"/>
      <c r="B33" s="145"/>
      <c r="C33" s="145"/>
      <c r="D33" s="145"/>
      <c r="E33" s="145"/>
      <c r="F33" s="145"/>
      <c r="G33" s="145"/>
      <c r="H33" s="145"/>
      <c r="I33" s="145"/>
      <c r="J33" s="102"/>
    </row>
    <row r="34" spans="1:10" ht="12.75">
      <c r="A34" s="100"/>
      <c r="B34" s="145"/>
      <c r="C34" s="145"/>
      <c r="D34" s="145"/>
      <c r="E34" s="145"/>
      <c r="F34" s="145"/>
      <c r="G34" s="145"/>
      <c r="H34" s="145"/>
      <c r="I34" s="145"/>
      <c r="J34" s="102"/>
    </row>
    <row r="35" spans="1:10" ht="12.75">
      <c r="A35" s="100"/>
      <c r="B35" s="145"/>
      <c r="C35" s="145"/>
      <c r="D35" s="145"/>
      <c r="E35" s="145"/>
      <c r="F35" s="145"/>
      <c r="G35" s="145"/>
      <c r="H35" s="145"/>
      <c r="I35" s="145"/>
      <c r="J35" s="102"/>
    </row>
    <row r="36" spans="1:10" ht="12.75">
      <c r="A36" s="100"/>
      <c r="B36" s="101"/>
      <c r="C36" s="101"/>
      <c r="D36" s="101"/>
      <c r="E36" s="101"/>
      <c r="F36" s="103" t="s">
        <v>107</v>
      </c>
      <c r="G36" s="101"/>
      <c r="H36" s="101"/>
      <c r="I36" s="101"/>
      <c r="J36" s="102"/>
    </row>
    <row r="37" spans="1:10" ht="12.75">
      <c r="A37" s="100"/>
      <c r="B37" s="101"/>
      <c r="C37" s="101"/>
      <c r="D37" s="101"/>
      <c r="E37" s="101"/>
      <c r="F37" s="101"/>
      <c r="G37" s="101"/>
      <c r="H37" s="101"/>
      <c r="I37" s="101"/>
      <c r="J37" s="102"/>
    </row>
    <row r="38" spans="1:10" ht="12.75">
      <c r="A38" s="100"/>
      <c r="B38" s="105" t="s">
        <v>24</v>
      </c>
      <c r="C38" s="105"/>
      <c r="D38" s="105"/>
      <c r="E38" s="105"/>
      <c r="F38" s="105" t="s">
        <v>23</v>
      </c>
      <c r="G38" s="101"/>
      <c r="H38" s="101"/>
      <c r="I38" s="101"/>
      <c r="J38" s="102"/>
    </row>
    <row r="39" spans="1:10" ht="12.75">
      <c r="A39" s="100"/>
      <c r="B39" s="103"/>
      <c r="C39" s="101"/>
      <c r="D39" s="101"/>
      <c r="E39" s="101"/>
      <c r="F39" s="101"/>
      <c r="G39" s="101"/>
      <c r="H39" s="101"/>
      <c r="I39" s="101"/>
      <c r="J39" s="102"/>
    </row>
    <row r="40" spans="1:10" ht="12.75">
      <c r="A40" s="100"/>
      <c r="B40" s="103" t="s">
        <v>26</v>
      </c>
      <c r="C40" s="101"/>
      <c r="D40" s="101"/>
      <c r="E40" s="101"/>
      <c r="F40" s="103" t="s">
        <v>115</v>
      </c>
      <c r="G40" s="101"/>
      <c r="H40" s="101"/>
      <c r="I40" s="101"/>
      <c r="J40" s="102"/>
    </row>
    <row r="41" spans="1:10" ht="12.75">
      <c r="A41" s="100"/>
      <c r="B41" s="101"/>
      <c r="C41" s="101"/>
      <c r="D41" s="101"/>
      <c r="E41" s="101"/>
      <c r="F41" s="103"/>
      <c r="G41" s="101"/>
      <c r="H41" s="101"/>
      <c r="I41" s="101"/>
      <c r="J41" s="102"/>
    </row>
    <row r="42" spans="1:10" ht="12.75">
      <c r="A42" s="100"/>
      <c r="B42" s="101"/>
      <c r="C42" s="101"/>
      <c r="D42" s="101"/>
      <c r="E42" s="101"/>
      <c r="F42" s="101"/>
      <c r="G42" s="101"/>
      <c r="H42" s="101"/>
      <c r="I42" s="101"/>
      <c r="J42" s="102"/>
    </row>
    <row r="43" spans="1:10" ht="6" customHeight="1">
      <c r="A43" s="100"/>
      <c r="B43" s="101"/>
      <c r="C43" s="101"/>
      <c r="D43" s="101"/>
      <c r="E43" s="101"/>
      <c r="F43" s="101"/>
      <c r="G43" s="101"/>
      <c r="H43" s="101"/>
      <c r="I43" s="101"/>
      <c r="J43" s="102"/>
    </row>
    <row r="44" spans="1:10" ht="12.75">
      <c r="A44" s="100"/>
      <c r="B44" s="101"/>
      <c r="C44" s="101"/>
      <c r="D44" s="101"/>
      <c r="E44" s="101"/>
      <c r="F44" s="101"/>
      <c r="G44" s="101"/>
      <c r="H44" s="101"/>
      <c r="I44" s="101"/>
      <c r="J44" s="102"/>
    </row>
    <row r="45" spans="1:10" ht="12.75">
      <c r="A45" s="100"/>
      <c r="B45" s="101"/>
      <c r="C45" s="101"/>
      <c r="D45" s="101"/>
      <c r="E45" s="101"/>
      <c r="F45" s="101"/>
      <c r="G45" s="101"/>
      <c r="H45" s="101"/>
      <c r="I45" s="101"/>
      <c r="J45" s="102"/>
    </row>
    <row r="46" spans="1:10" ht="15">
      <c r="A46" s="100"/>
      <c r="B46" s="71" t="s">
        <v>27</v>
      </c>
      <c r="C46" s="105"/>
      <c r="D46" s="105"/>
      <c r="E46" s="105"/>
      <c r="F46" s="71" t="s">
        <v>114</v>
      </c>
      <c r="G46" s="105"/>
      <c r="H46" s="105"/>
      <c r="I46" s="105"/>
      <c r="J46" s="102"/>
    </row>
    <row r="47" spans="1:10" ht="14.25">
      <c r="A47" s="100"/>
      <c r="B47" s="105"/>
      <c r="C47" s="105"/>
      <c r="D47" s="105"/>
      <c r="E47" s="105"/>
      <c r="F47" s="28" t="s">
        <v>119</v>
      </c>
      <c r="G47" s="105"/>
      <c r="H47" s="105"/>
      <c r="I47" s="105"/>
      <c r="J47" s="102"/>
    </row>
    <row r="48" spans="1:10" ht="14.25">
      <c r="A48" s="100"/>
      <c r="B48" s="105"/>
      <c r="C48" s="105"/>
      <c r="D48" s="105"/>
      <c r="E48" s="105"/>
      <c r="F48" s="29" t="s">
        <v>116</v>
      </c>
      <c r="G48" s="105"/>
      <c r="H48" s="105"/>
      <c r="I48" s="105"/>
      <c r="J48" s="102"/>
    </row>
    <row r="49" spans="1:10" ht="10.5" customHeight="1" thickBot="1">
      <c r="A49" s="107"/>
      <c r="B49" s="108"/>
      <c r="C49" s="108"/>
      <c r="D49" s="108"/>
      <c r="E49" s="108"/>
      <c r="F49" s="108"/>
      <c r="G49" s="108"/>
      <c r="H49" s="108"/>
      <c r="I49" s="108"/>
      <c r="J49" s="109"/>
    </row>
  </sheetData>
  <sheetProtection/>
  <mergeCells count="4">
    <mergeCell ref="B10:I10"/>
    <mergeCell ref="B12:I13"/>
    <mergeCell ref="B25:I29"/>
    <mergeCell ref="B31:I35"/>
  </mergeCells>
  <printOptions horizontalCentered="1"/>
  <pageMargins left="0.47" right="0.31" top="1.16" bottom="0.61" header="0.65" footer="0.3"/>
  <pageSetup horizontalDpi="300" verticalDpi="300" orientation="portrait" paperSize="5" scale="120" r:id="rId2"/>
  <drawing r:id="rId1"/>
</worksheet>
</file>

<file path=xl/worksheets/sheet2.xml><?xml version="1.0" encoding="utf-8"?>
<worksheet xmlns="http://schemas.openxmlformats.org/spreadsheetml/2006/main" xmlns:r="http://schemas.openxmlformats.org/officeDocument/2006/relationships">
  <sheetPr>
    <tabColor rgb="FF00B050"/>
  </sheetPr>
  <dimension ref="C1:L115"/>
  <sheetViews>
    <sheetView view="pageBreakPreview" zoomScale="96" zoomScaleNormal="80" zoomScaleSheetLayoutView="96" zoomScalePageLayoutView="0" workbookViewId="0" topLeftCell="F1">
      <pane ySplit="11" topLeftCell="A46" activePane="bottomLeft" state="frozen"/>
      <selection pane="topLeft" activeCell="A1" sqref="A1"/>
      <selection pane="bottomLeft" activeCell="G51" sqref="G51:I52"/>
    </sheetView>
  </sheetViews>
  <sheetFormatPr defaultColWidth="9.140625" defaultRowHeight="12.75"/>
  <cols>
    <col min="1" max="1" width="9.140625" style="2" customWidth="1"/>
    <col min="2" max="2" width="5.57421875" style="2" customWidth="1"/>
    <col min="3" max="3" width="5.421875" style="4" customWidth="1"/>
    <col min="4" max="4" width="17.7109375" style="7" customWidth="1"/>
    <col min="5" max="5" width="22.57421875" style="7" customWidth="1"/>
    <col min="6" max="6" width="3.57421875" style="17" customWidth="1"/>
    <col min="7" max="7" width="2.57421875" style="17" customWidth="1"/>
    <col min="8" max="8" width="85.57421875" style="4" customWidth="1"/>
    <col min="9" max="9" width="61.7109375" style="7" customWidth="1"/>
    <col min="10" max="10" width="6.140625" style="63" customWidth="1"/>
    <col min="11" max="11" width="7.8515625" style="49" customWidth="1"/>
    <col min="12" max="12" width="9.140625" style="2" customWidth="1"/>
    <col min="13" max="13" width="17.421875" style="2" customWidth="1"/>
    <col min="14" max="16384" width="9.140625" style="2" customWidth="1"/>
  </cols>
  <sheetData>
    <row r="1" spans="3:11" ht="18.75">
      <c r="C1" s="169" t="s">
        <v>15</v>
      </c>
      <c r="D1" s="169"/>
      <c r="E1" s="169"/>
      <c r="F1" s="169"/>
      <c r="G1" s="169"/>
      <c r="H1" s="169"/>
      <c r="I1" s="169"/>
      <c r="J1" s="169"/>
      <c r="K1" s="169"/>
    </row>
    <row r="2" spans="3:11" ht="18.75">
      <c r="C2" s="169" t="s">
        <v>13</v>
      </c>
      <c r="D2" s="169"/>
      <c r="E2" s="169"/>
      <c r="F2" s="169"/>
      <c r="G2" s="169"/>
      <c r="H2" s="169"/>
      <c r="I2" s="169"/>
      <c r="J2" s="169"/>
      <c r="K2" s="169"/>
    </row>
    <row r="3" spans="3:11" ht="17.25">
      <c r="C3" s="1"/>
      <c r="D3" s="69"/>
      <c r="E3" s="69"/>
      <c r="F3" s="23"/>
      <c r="G3" s="23"/>
      <c r="H3" s="1"/>
      <c r="I3" s="69"/>
      <c r="J3" s="61"/>
      <c r="K3" s="44"/>
    </row>
    <row r="4" spans="3:11" ht="17.25">
      <c r="C4" s="170" t="s">
        <v>3</v>
      </c>
      <c r="D4" s="170"/>
      <c r="E4" s="127" t="s">
        <v>117</v>
      </c>
      <c r="F4" s="23"/>
      <c r="G4" s="23"/>
      <c r="H4" s="1"/>
      <c r="I4" s="69"/>
      <c r="J4" s="61"/>
      <c r="K4" s="44"/>
    </row>
    <row r="5" spans="3:11" ht="17.25">
      <c r="C5" s="170" t="s">
        <v>9</v>
      </c>
      <c r="D5" s="170"/>
      <c r="E5" s="127" t="s">
        <v>108</v>
      </c>
      <c r="H5" s="3"/>
      <c r="I5" s="46"/>
      <c r="J5" s="62"/>
      <c r="K5" s="45"/>
    </row>
    <row r="6" spans="10:11" ht="15" thickBot="1">
      <c r="J6" s="62"/>
      <c r="K6" s="45"/>
    </row>
    <row r="7" spans="3:11" ht="15" customHeight="1" thickTop="1">
      <c r="C7" s="171" t="s">
        <v>10</v>
      </c>
      <c r="D7" s="172"/>
      <c r="E7" s="173"/>
      <c r="F7" s="177" t="s">
        <v>6</v>
      </c>
      <c r="G7" s="172"/>
      <c r="H7" s="172"/>
      <c r="I7" s="178"/>
      <c r="J7" s="181" t="s">
        <v>7</v>
      </c>
      <c r="K7" s="182"/>
    </row>
    <row r="8" spans="3:11" ht="51.75" customHeight="1">
      <c r="C8" s="174"/>
      <c r="D8" s="175"/>
      <c r="E8" s="176"/>
      <c r="F8" s="179"/>
      <c r="G8" s="175"/>
      <c r="H8" s="175"/>
      <c r="I8" s="180"/>
      <c r="J8" s="183"/>
      <c r="K8" s="184"/>
    </row>
    <row r="9" spans="3:11" ht="14.25">
      <c r="C9" s="157">
        <v>1</v>
      </c>
      <c r="D9" s="158"/>
      <c r="E9" s="158"/>
      <c r="F9" s="158">
        <v>2</v>
      </c>
      <c r="G9" s="158"/>
      <c r="H9" s="158"/>
      <c r="I9" s="159"/>
      <c r="J9" s="160">
        <v>3</v>
      </c>
      <c r="K9" s="161"/>
    </row>
    <row r="10" spans="3:11" ht="6" customHeight="1">
      <c r="C10" s="13"/>
      <c r="D10" s="11"/>
      <c r="E10" s="11"/>
      <c r="F10" s="24"/>
      <c r="G10" s="24"/>
      <c r="H10" s="11"/>
      <c r="I10" s="11"/>
      <c r="J10" s="36"/>
      <c r="K10" s="87"/>
    </row>
    <row r="11" spans="3:11" ht="14.25">
      <c r="C11" s="34" t="s">
        <v>8</v>
      </c>
      <c r="D11" s="35"/>
      <c r="E11" s="35"/>
      <c r="F11" s="35"/>
      <c r="G11" s="35"/>
      <c r="H11" s="35"/>
      <c r="I11" s="35"/>
      <c r="J11" s="91"/>
      <c r="K11" s="88"/>
    </row>
    <row r="12" spans="3:11" ht="7.5" customHeight="1">
      <c r="C12" s="15"/>
      <c r="D12" s="16"/>
      <c r="H12" s="7"/>
      <c r="J12" s="37"/>
      <c r="K12" s="89"/>
    </row>
    <row r="13" spans="3:11" ht="14.25">
      <c r="C13" s="72"/>
      <c r="D13" s="162" t="s">
        <v>60</v>
      </c>
      <c r="E13" s="163"/>
      <c r="F13" s="21">
        <v>1</v>
      </c>
      <c r="G13" s="162" t="s">
        <v>61</v>
      </c>
      <c r="H13" s="162"/>
      <c r="I13" s="167"/>
      <c r="J13" s="36">
        <v>100</v>
      </c>
      <c r="K13" s="87" t="s">
        <v>2</v>
      </c>
    </row>
    <row r="14" spans="3:11" ht="14.25">
      <c r="C14" s="32"/>
      <c r="D14" s="146"/>
      <c r="E14" s="164"/>
      <c r="F14" s="25"/>
      <c r="G14" s="146"/>
      <c r="H14" s="146"/>
      <c r="I14" s="168"/>
      <c r="J14" s="38"/>
      <c r="K14" s="89"/>
    </row>
    <row r="15" spans="3:11" ht="14.25">
      <c r="C15" s="32"/>
      <c r="D15" s="146"/>
      <c r="E15" s="164"/>
      <c r="F15" s="25"/>
      <c r="G15" s="70" t="s">
        <v>12</v>
      </c>
      <c r="H15" s="151" t="s">
        <v>28</v>
      </c>
      <c r="I15" s="151"/>
      <c r="J15" s="37">
        <v>12</v>
      </c>
      <c r="K15" s="89" t="s">
        <v>30</v>
      </c>
    </row>
    <row r="16" spans="3:11" ht="14.25">
      <c r="C16" s="32"/>
      <c r="D16" s="165"/>
      <c r="E16" s="166"/>
      <c r="F16" s="25"/>
      <c r="G16" s="70" t="s">
        <v>12</v>
      </c>
      <c r="H16" s="151" t="s">
        <v>29</v>
      </c>
      <c r="I16" s="151"/>
      <c r="J16" s="37">
        <v>12</v>
      </c>
      <c r="K16" s="89" t="s">
        <v>30</v>
      </c>
    </row>
    <row r="17" spans="3:11" ht="14.25">
      <c r="C17" s="32"/>
      <c r="D17" s="165"/>
      <c r="E17" s="166"/>
      <c r="F17" s="25"/>
      <c r="G17" s="70" t="s">
        <v>12</v>
      </c>
      <c r="H17" s="151" t="s">
        <v>31</v>
      </c>
      <c r="I17" s="151"/>
      <c r="J17" s="37">
        <v>12</v>
      </c>
      <c r="K17" s="89" t="s">
        <v>30</v>
      </c>
    </row>
    <row r="18" spans="3:11" ht="14.25">
      <c r="C18" s="32"/>
      <c r="D18" s="165"/>
      <c r="E18" s="166"/>
      <c r="F18" s="25"/>
      <c r="G18" s="70" t="s">
        <v>12</v>
      </c>
      <c r="H18" s="151" t="s">
        <v>32</v>
      </c>
      <c r="I18" s="151"/>
      <c r="J18" s="37">
        <v>12</v>
      </c>
      <c r="K18" s="89" t="s">
        <v>30</v>
      </c>
    </row>
    <row r="19" spans="3:11" ht="14.25">
      <c r="C19" s="32"/>
      <c r="D19" s="165"/>
      <c r="E19" s="166"/>
      <c r="F19" s="25"/>
      <c r="G19" s="70" t="s">
        <v>12</v>
      </c>
      <c r="H19" s="151" t="s">
        <v>33</v>
      </c>
      <c r="I19" s="151"/>
      <c r="J19" s="37">
        <v>12</v>
      </c>
      <c r="K19" s="89" t="s">
        <v>30</v>
      </c>
    </row>
    <row r="20" spans="3:11" ht="14.25">
      <c r="C20" s="32"/>
      <c r="D20" s="165"/>
      <c r="E20" s="166"/>
      <c r="F20" s="25"/>
      <c r="G20" s="70" t="s">
        <v>12</v>
      </c>
      <c r="H20" s="151" t="s">
        <v>68</v>
      </c>
      <c r="I20" s="151"/>
      <c r="J20" s="37">
        <v>12</v>
      </c>
      <c r="K20" s="89" t="s">
        <v>30</v>
      </c>
    </row>
    <row r="21" spans="3:11" ht="14.25">
      <c r="C21" s="32"/>
      <c r="D21" s="165"/>
      <c r="E21" s="166"/>
      <c r="F21" s="25"/>
      <c r="G21" s="70" t="s">
        <v>12</v>
      </c>
      <c r="H21" s="151" t="s">
        <v>34</v>
      </c>
      <c r="I21" s="151"/>
      <c r="J21" s="37">
        <v>12</v>
      </c>
      <c r="K21" s="89" t="s">
        <v>30</v>
      </c>
    </row>
    <row r="22" spans="3:11" ht="14.25">
      <c r="C22" s="32"/>
      <c r="D22" s="165"/>
      <c r="E22" s="166"/>
      <c r="F22" s="25"/>
      <c r="G22" s="70" t="s">
        <v>12</v>
      </c>
      <c r="H22" s="151" t="s">
        <v>35</v>
      </c>
      <c r="I22" s="151"/>
      <c r="J22" s="37">
        <v>12</v>
      </c>
      <c r="K22" s="89" t="s">
        <v>30</v>
      </c>
    </row>
    <row r="23" spans="3:11" ht="14.25">
      <c r="C23" s="32"/>
      <c r="D23" s="165"/>
      <c r="E23" s="166"/>
      <c r="F23" s="25"/>
      <c r="G23" s="70" t="s">
        <v>12</v>
      </c>
      <c r="H23" s="151" t="s">
        <v>36</v>
      </c>
      <c r="I23" s="151"/>
      <c r="J23" s="37">
        <v>12</v>
      </c>
      <c r="K23" s="89" t="s">
        <v>30</v>
      </c>
    </row>
    <row r="24" spans="3:11" ht="14.25">
      <c r="C24" s="32"/>
      <c r="D24" s="165"/>
      <c r="E24" s="166"/>
      <c r="F24" s="25"/>
      <c r="G24" s="70" t="s">
        <v>12</v>
      </c>
      <c r="H24" s="151" t="s">
        <v>40</v>
      </c>
      <c r="I24" s="151"/>
      <c r="J24" s="37">
        <v>12</v>
      </c>
      <c r="K24" s="89" t="s">
        <v>30</v>
      </c>
    </row>
    <row r="25" spans="3:11" ht="14.25">
      <c r="C25" s="32"/>
      <c r="D25" s="165"/>
      <c r="E25" s="166"/>
      <c r="F25" s="25"/>
      <c r="G25" s="70"/>
      <c r="H25" s="113"/>
      <c r="I25" s="113"/>
      <c r="J25" s="37"/>
      <c r="K25" s="89"/>
    </row>
    <row r="26" spans="3:11" ht="14.25">
      <c r="C26" s="32"/>
      <c r="D26" s="165"/>
      <c r="E26" s="166"/>
      <c r="F26" s="10">
        <v>2</v>
      </c>
      <c r="G26" s="152" t="s">
        <v>37</v>
      </c>
      <c r="H26" s="152"/>
      <c r="I26" s="153"/>
      <c r="J26" s="37">
        <v>100</v>
      </c>
      <c r="K26" s="89" t="s">
        <v>2</v>
      </c>
    </row>
    <row r="27" spans="3:11" ht="14.25">
      <c r="C27" s="32"/>
      <c r="D27" s="165"/>
      <c r="E27" s="166"/>
      <c r="F27" s="10"/>
      <c r="G27" s="152"/>
      <c r="H27" s="152"/>
      <c r="I27" s="153"/>
      <c r="J27" s="37"/>
      <c r="K27" s="89"/>
    </row>
    <row r="28" spans="3:11" ht="14.25">
      <c r="C28" s="32"/>
      <c r="D28" s="165"/>
      <c r="E28" s="166"/>
      <c r="F28" s="20"/>
      <c r="G28" s="74" t="s">
        <v>12</v>
      </c>
      <c r="H28" s="150" t="s">
        <v>38</v>
      </c>
      <c r="I28" s="150"/>
      <c r="J28" s="38">
        <v>12</v>
      </c>
      <c r="K28" s="89" t="s">
        <v>30</v>
      </c>
    </row>
    <row r="29" spans="3:11" ht="14.25">
      <c r="C29" s="32"/>
      <c r="D29" s="165"/>
      <c r="E29" s="166"/>
      <c r="F29" s="20"/>
      <c r="G29" s="74" t="s">
        <v>12</v>
      </c>
      <c r="H29" s="150" t="s">
        <v>39</v>
      </c>
      <c r="I29" s="150"/>
      <c r="J29" s="38">
        <v>12</v>
      </c>
      <c r="K29" s="89" t="s">
        <v>30</v>
      </c>
    </row>
    <row r="30" spans="3:11" ht="14.25">
      <c r="C30" s="32"/>
      <c r="D30" s="165"/>
      <c r="E30" s="166"/>
      <c r="F30" s="20"/>
      <c r="G30" s="74" t="s">
        <v>12</v>
      </c>
      <c r="H30" s="150" t="s">
        <v>41</v>
      </c>
      <c r="I30" s="150"/>
      <c r="J30" s="38">
        <v>12</v>
      </c>
      <c r="K30" s="89" t="s">
        <v>30</v>
      </c>
    </row>
    <row r="31" spans="3:11" ht="14.25">
      <c r="C31" s="32"/>
      <c r="D31" s="122"/>
      <c r="E31" s="123"/>
      <c r="F31" s="10">
        <v>3</v>
      </c>
      <c r="G31" s="152" t="s">
        <v>42</v>
      </c>
      <c r="H31" s="152"/>
      <c r="I31" s="153"/>
      <c r="J31" s="37">
        <v>100</v>
      </c>
      <c r="K31" s="89" t="s">
        <v>2</v>
      </c>
    </row>
    <row r="32" spans="3:11" ht="14.25">
      <c r="C32" s="32"/>
      <c r="D32" s="122"/>
      <c r="E32" s="123"/>
      <c r="F32" s="10"/>
      <c r="G32" s="152"/>
      <c r="H32" s="152"/>
      <c r="I32" s="153"/>
      <c r="J32" s="37"/>
      <c r="K32" s="89"/>
    </row>
    <row r="33" spans="3:11" ht="14.25">
      <c r="C33" s="32"/>
      <c r="D33" s="122"/>
      <c r="E33" s="123"/>
      <c r="F33" s="20"/>
      <c r="G33" s="74" t="s">
        <v>12</v>
      </c>
      <c r="H33" s="150" t="s">
        <v>43</v>
      </c>
      <c r="I33" s="150"/>
      <c r="J33" s="38">
        <v>34</v>
      </c>
      <c r="K33" s="89" t="s">
        <v>44</v>
      </c>
    </row>
    <row r="34" spans="3:11" ht="14.25">
      <c r="C34" s="32"/>
      <c r="D34" s="122"/>
      <c r="E34" s="123"/>
      <c r="F34" s="20"/>
      <c r="G34" s="74"/>
      <c r="H34" s="124"/>
      <c r="I34" s="124"/>
      <c r="J34" s="38"/>
      <c r="K34" s="89"/>
    </row>
    <row r="35" spans="3:11" ht="14.25">
      <c r="C35" s="32"/>
      <c r="D35" s="122"/>
      <c r="E35" s="123"/>
      <c r="F35" s="10">
        <v>4</v>
      </c>
      <c r="G35" s="152" t="s">
        <v>45</v>
      </c>
      <c r="H35" s="152"/>
      <c r="I35" s="153"/>
      <c r="J35" s="37">
        <v>100</v>
      </c>
      <c r="K35" s="89" t="s">
        <v>2</v>
      </c>
    </row>
    <row r="36" spans="3:11" ht="14.25">
      <c r="C36" s="32"/>
      <c r="D36" s="122"/>
      <c r="E36" s="123"/>
      <c r="F36" s="10"/>
      <c r="G36" s="152"/>
      <c r="H36" s="152"/>
      <c r="I36" s="153"/>
      <c r="J36" s="37"/>
      <c r="K36" s="89"/>
    </row>
    <row r="37" spans="3:11" ht="14.25">
      <c r="C37" s="32"/>
      <c r="D37" s="122"/>
      <c r="E37" s="123"/>
      <c r="F37" s="20"/>
      <c r="G37" s="74" t="s">
        <v>12</v>
      </c>
      <c r="H37" s="150" t="s">
        <v>46</v>
      </c>
      <c r="I37" s="150"/>
      <c r="J37" s="38">
        <v>12</v>
      </c>
      <c r="K37" s="89" t="s">
        <v>30</v>
      </c>
    </row>
    <row r="38" spans="3:11" ht="14.25">
      <c r="C38" s="32"/>
      <c r="D38" s="122"/>
      <c r="E38" s="123"/>
      <c r="F38" s="20"/>
      <c r="G38" s="74"/>
      <c r="H38" s="124"/>
      <c r="I38" s="124"/>
      <c r="J38" s="38"/>
      <c r="K38" s="89"/>
    </row>
    <row r="39" spans="3:11" ht="14.25">
      <c r="C39" s="32"/>
      <c r="D39" s="122"/>
      <c r="E39" s="123"/>
      <c r="F39" s="10">
        <v>5</v>
      </c>
      <c r="G39" s="152" t="s">
        <v>47</v>
      </c>
      <c r="H39" s="152"/>
      <c r="I39" s="153"/>
      <c r="J39" s="37">
        <v>100</v>
      </c>
      <c r="K39" s="89" t="s">
        <v>2</v>
      </c>
    </row>
    <row r="40" spans="3:11" ht="14.25">
      <c r="C40" s="32"/>
      <c r="D40" s="122"/>
      <c r="E40" s="123"/>
      <c r="F40" s="10"/>
      <c r="G40" s="152"/>
      <c r="H40" s="152"/>
      <c r="I40" s="153"/>
      <c r="J40" s="37"/>
      <c r="K40" s="89"/>
    </row>
    <row r="41" spans="3:11" ht="14.25">
      <c r="C41" s="32"/>
      <c r="D41" s="122"/>
      <c r="E41" s="123"/>
      <c r="F41" s="20"/>
      <c r="G41" s="74" t="s">
        <v>12</v>
      </c>
      <c r="H41" s="150" t="s">
        <v>48</v>
      </c>
      <c r="I41" s="150"/>
      <c r="J41" s="38">
        <v>100</v>
      </c>
      <c r="K41" s="89" t="s">
        <v>2</v>
      </c>
    </row>
    <row r="42" spans="3:11" ht="14.25">
      <c r="C42" s="32"/>
      <c r="D42" s="122"/>
      <c r="E42" s="123"/>
      <c r="F42" s="20"/>
      <c r="G42" s="74"/>
      <c r="H42" s="124"/>
      <c r="I42" s="124"/>
      <c r="J42" s="38"/>
      <c r="K42" s="89"/>
    </row>
    <row r="43" spans="3:11" ht="14.25">
      <c r="C43" s="32"/>
      <c r="D43" s="122"/>
      <c r="E43" s="123"/>
      <c r="F43" s="10">
        <v>6</v>
      </c>
      <c r="G43" s="152" t="s">
        <v>49</v>
      </c>
      <c r="H43" s="152"/>
      <c r="I43" s="153"/>
      <c r="J43" s="37">
        <v>100</v>
      </c>
      <c r="K43" s="89" t="s">
        <v>2</v>
      </c>
    </row>
    <row r="44" spans="3:11" ht="14.25">
      <c r="C44" s="32"/>
      <c r="D44" s="122"/>
      <c r="E44" s="123"/>
      <c r="F44" s="10"/>
      <c r="G44" s="152"/>
      <c r="H44" s="152"/>
      <c r="I44" s="153"/>
      <c r="J44" s="37"/>
      <c r="K44" s="89"/>
    </row>
    <row r="45" spans="3:11" ht="14.25">
      <c r="C45" s="32"/>
      <c r="D45" s="122"/>
      <c r="E45" s="123"/>
      <c r="F45" s="20"/>
      <c r="G45" s="74" t="s">
        <v>12</v>
      </c>
      <c r="H45" s="150" t="s">
        <v>50</v>
      </c>
      <c r="I45" s="150"/>
      <c r="J45" s="38">
        <v>100</v>
      </c>
      <c r="K45" s="89" t="s">
        <v>2</v>
      </c>
    </row>
    <row r="46" spans="3:11" ht="14.25">
      <c r="C46" s="32"/>
      <c r="D46" s="122"/>
      <c r="E46" s="123"/>
      <c r="F46" s="20"/>
      <c r="G46" s="74"/>
      <c r="H46" s="124"/>
      <c r="I46" s="124"/>
      <c r="J46" s="38"/>
      <c r="K46" s="89"/>
    </row>
    <row r="47" spans="3:11" ht="14.25">
      <c r="C47" s="32"/>
      <c r="D47" s="122"/>
      <c r="E47" s="123"/>
      <c r="F47" s="10">
        <v>7</v>
      </c>
      <c r="G47" s="152" t="s">
        <v>51</v>
      </c>
      <c r="H47" s="152"/>
      <c r="I47" s="153"/>
      <c r="J47" s="37">
        <v>100</v>
      </c>
      <c r="K47" s="89" t="s">
        <v>2</v>
      </c>
    </row>
    <row r="48" spans="3:11" ht="14.25">
      <c r="C48" s="32"/>
      <c r="D48" s="122"/>
      <c r="E48" s="123"/>
      <c r="F48" s="10"/>
      <c r="G48" s="152"/>
      <c r="H48" s="152"/>
      <c r="I48" s="153"/>
      <c r="J48" s="37"/>
      <c r="K48" s="89"/>
    </row>
    <row r="49" spans="3:11" ht="14.25">
      <c r="C49" s="32"/>
      <c r="D49" s="122"/>
      <c r="E49" s="123"/>
      <c r="F49" s="20"/>
      <c r="G49" s="74" t="s">
        <v>12</v>
      </c>
      <c r="H49" s="150" t="s">
        <v>52</v>
      </c>
      <c r="I49" s="150"/>
      <c r="J49" s="38">
        <v>12</v>
      </c>
      <c r="K49" s="89" t="s">
        <v>30</v>
      </c>
    </row>
    <row r="50" spans="3:11" ht="14.25">
      <c r="C50" s="32"/>
      <c r="D50" s="122"/>
      <c r="E50" s="123"/>
      <c r="F50" s="20"/>
      <c r="G50" s="74"/>
      <c r="H50" s="124"/>
      <c r="I50" s="124"/>
      <c r="J50" s="38"/>
      <c r="K50" s="89"/>
    </row>
    <row r="51" spans="3:11" ht="14.25">
      <c r="C51" s="32"/>
      <c r="D51" s="122"/>
      <c r="E51" s="123"/>
      <c r="F51" s="10">
        <v>8</v>
      </c>
      <c r="G51" s="152" t="s">
        <v>53</v>
      </c>
      <c r="H51" s="152"/>
      <c r="I51" s="153"/>
      <c r="J51" s="37">
        <v>100</v>
      </c>
      <c r="K51" s="89" t="s">
        <v>2</v>
      </c>
    </row>
    <row r="52" spans="3:11" ht="14.25">
      <c r="C52" s="32"/>
      <c r="D52" s="122"/>
      <c r="E52" s="123"/>
      <c r="F52" s="10"/>
      <c r="G52" s="152"/>
      <c r="H52" s="152"/>
      <c r="I52" s="153"/>
      <c r="J52" s="37"/>
      <c r="K52" s="89"/>
    </row>
    <row r="53" spans="3:11" ht="14.25">
      <c r="C53" s="15"/>
      <c r="D53" s="200"/>
      <c r="E53" s="201"/>
      <c r="F53" s="202"/>
      <c r="G53" s="203" t="s">
        <v>12</v>
      </c>
      <c r="H53" s="212" t="s">
        <v>54</v>
      </c>
      <c r="I53" s="212"/>
      <c r="J53" s="205">
        <v>100</v>
      </c>
      <c r="K53" s="213" t="s">
        <v>2</v>
      </c>
    </row>
    <row r="54" spans="3:11" ht="14.25">
      <c r="C54" s="32"/>
      <c r="D54" s="122"/>
      <c r="E54" s="123"/>
      <c r="F54" s="20"/>
      <c r="G54" s="74"/>
      <c r="H54" s="124"/>
      <c r="I54" s="124"/>
      <c r="J54" s="38"/>
      <c r="K54" s="89"/>
    </row>
    <row r="55" spans="3:11" ht="14.25">
      <c r="C55" s="32"/>
      <c r="D55" s="122"/>
      <c r="E55" s="123"/>
      <c r="F55" s="10">
        <v>9</v>
      </c>
      <c r="G55" s="152" t="s">
        <v>56</v>
      </c>
      <c r="H55" s="152"/>
      <c r="I55" s="153"/>
      <c r="J55" s="37">
        <v>100</v>
      </c>
      <c r="K55" s="89" t="s">
        <v>2</v>
      </c>
    </row>
    <row r="56" spans="3:11" ht="14.25">
      <c r="C56" s="32"/>
      <c r="D56" s="122"/>
      <c r="E56" s="123"/>
      <c r="F56" s="10"/>
      <c r="G56" s="152"/>
      <c r="H56" s="152"/>
      <c r="I56" s="153"/>
      <c r="J56" s="37"/>
      <c r="K56" s="89"/>
    </row>
    <row r="57" spans="3:11" ht="14.25">
      <c r="C57" s="32"/>
      <c r="D57" s="122"/>
      <c r="E57" s="123"/>
      <c r="F57" s="20"/>
      <c r="G57" s="74" t="s">
        <v>12</v>
      </c>
      <c r="H57" s="150" t="s">
        <v>55</v>
      </c>
      <c r="I57" s="150"/>
      <c r="J57" s="38">
        <v>100</v>
      </c>
      <c r="K57" s="89" t="s">
        <v>2</v>
      </c>
    </row>
    <row r="58" spans="3:11" ht="14.25">
      <c r="C58" s="32"/>
      <c r="D58" s="122"/>
      <c r="E58" s="123"/>
      <c r="F58" s="20"/>
      <c r="G58" s="74"/>
      <c r="H58" s="124"/>
      <c r="I58" s="124"/>
      <c r="J58" s="38"/>
      <c r="K58" s="89"/>
    </row>
    <row r="59" spans="3:11" ht="14.25">
      <c r="C59" s="32"/>
      <c r="D59" s="122"/>
      <c r="E59" s="123"/>
      <c r="F59" s="20"/>
      <c r="G59" s="74" t="s">
        <v>12</v>
      </c>
      <c r="H59" s="124" t="s">
        <v>112</v>
      </c>
      <c r="I59" s="124"/>
      <c r="J59" s="38">
        <v>100</v>
      </c>
      <c r="K59" s="89" t="s">
        <v>2</v>
      </c>
    </row>
    <row r="60" spans="3:11" ht="14.25">
      <c r="C60" s="32"/>
      <c r="D60" s="122"/>
      <c r="E60" s="123"/>
      <c r="F60" s="20"/>
      <c r="G60" s="74"/>
      <c r="H60" s="124"/>
      <c r="I60" s="124"/>
      <c r="J60" s="38"/>
      <c r="K60" s="89"/>
    </row>
    <row r="61" spans="3:11" ht="14.25">
      <c r="C61" s="32"/>
      <c r="D61" s="122"/>
      <c r="E61" s="123"/>
      <c r="F61" s="10">
        <v>10</v>
      </c>
      <c r="G61" s="152" t="s">
        <v>57</v>
      </c>
      <c r="H61" s="152"/>
      <c r="I61" s="153"/>
      <c r="J61" s="37">
        <v>100</v>
      </c>
      <c r="K61" s="89" t="s">
        <v>2</v>
      </c>
    </row>
    <row r="62" spans="3:11" ht="14.25">
      <c r="C62" s="32"/>
      <c r="D62" s="122"/>
      <c r="E62" s="123"/>
      <c r="F62" s="10"/>
      <c r="G62" s="152"/>
      <c r="H62" s="152"/>
      <c r="I62" s="153"/>
      <c r="J62" s="37"/>
      <c r="K62" s="89"/>
    </row>
    <row r="63" spans="3:11" ht="14.25">
      <c r="C63" s="32"/>
      <c r="D63" s="122"/>
      <c r="E63" s="123"/>
      <c r="F63" s="20"/>
      <c r="G63" s="74" t="s">
        <v>12</v>
      </c>
      <c r="H63" s="150" t="s">
        <v>58</v>
      </c>
      <c r="I63" s="150"/>
      <c r="J63" s="38">
        <v>100</v>
      </c>
      <c r="K63" s="89" t="s">
        <v>2</v>
      </c>
    </row>
    <row r="64" spans="3:11" ht="14.25">
      <c r="C64" s="32"/>
      <c r="D64" s="122"/>
      <c r="E64" s="123"/>
      <c r="F64" s="20"/>
      <c r="G64" s="74"/>
      <c r="H64" s="124"/>
      <c r="I64" s="124"/>
      <c r="J64" s="38"/>
      <c r="K64" s="89"/>
    </row>
    <row r="65" spans="3:11" ht="14.25">
      <c r="C65" s="32"/>
      <c r="D65" s="122"/>
      <c r="E65" s="123"/>
      <c r="F65" s="10">
        <v>11</v>
      </c>
      <c r="G65" s="152" t="s">
        <v>94</v>
      </c>
      <c r="H65" s="152"/>
      <c r="I65" s="153"/>
      <c r="J65" s="37">
        <v>100</v>
      </c>
      <c r="K65" s="89" t="s">
        <v>2</v>
      </c>
    </row>
    <row r="66" spans="3:11" ht="14.25">
      <c r="C66" s="32"/>
      <c r="D66" s="122"/>
      <c r="E66" s="123"/>
      <c r="F66" s="10"/>
      <c r="G66" s="152"/>
      <c r="H66" s="152"/>
      <c r="I66" s="153"/>
      <c r="J66" s="37"/>
      <c r="K66" s="89"/>
    </row>
    <row r="67" spans="3:11" ht="14.25">
      <c r="C67" s="32"/>
      <c r="D67" s="122"/>
      <c r="E67" s="123"/>
      <c r="F67" s="20"/>
      <c r="G67" s="74" t="s">
        <v>12</v>
      </c>
      <c r="H67" s="150" t="s">
        <v>59</v>
      </c>
      <c r="I67" s="150"/>
      <c r="J67" s="38">
        <v>100</v>
      </c>
      <c r="K67" s="89" t="s">
        <v>2</v>
      </c>
    </row>
    <row r="68" spans="3:11" ht="14.25">
      <c r="C68" s="32"/>
      <c r="D68" s="122"/>
      <c r="E68" s="123"/>
      <c r="F68" s="20"/>
      <c r="G68" s="74"/>
      <c r="H68" s="124"/>
      <c r="I68" s="124"/>
      <c r="J68" s="38"/>
      <c r="K68" s="89"/>
    </row>
    <row r="69" spans="3:11" ht="14.25">
      <c r="C69" s="32"/>
      <c r="D69" s="122"/>
      <c r="E69" s="123"/>
      <c r="F69" s="20">
        <v>12</v>
      </c>
      <c r="G69" s="146" t="s">
        <v>109</v>
      </c>
      <c r="H69" s="147"/>
      <c r="I69" s="148"/>
      <c r="J69" s="38"/>
      <c r="K69" s="89"/>
    </row>
    <row r="70" spans="3:11" ht="14.25">
      <c r="C70" s="32"/>
      <c r="D70" s="122"/>
      <c r="E70" s="123"/>
      <c r="F70" s="20"/>
      <c r="G70" s="74"/>
      <c r="H70" s="124"/>
      <c r="I70" s="124"/>
      <c r="J70" s="38" t="s">
        <v>111</v>
      </c>
      <c r="K70" s="89"/>
    </row>
    <row r="71" spans="3:11" ht="14.25">
      <c r="C71" s="32"/>
      <c r="D71" s="122"/>
      <c r="E71" s="123"/>
      <c r="F71" s="20"/>
      <c r="G71" s="74" t="s">
        <v>12</v>
      </c>
      <c r="H71" s="124" t="s">
        <v>110</v>
      </c>
      <c r="I71" s="124"/>
      <c r="J71" s="38">
        <v>100</v>
      </c>
      <c r="K71" s="89" t="s">
        <v>2</v>
      </c>
    </row>
    <row r="72" spans="3:12" ht="9" customHeight="1" thickBot="1">
      <c r="C72" s="73"/>
      <c r="D72" s="33"/>
      <c r="E72" s="22"/>
      <c r="F72" s="26"/>
      <c r="G72" s="53"/>
      <c r="H72" s="33"/>
      <c r="I72" s="33"/>
      <c r="J72" s="41"/>
      <c r="K72" s="90"/>
      <c r="L72" s="9"/>
    </row>
    <row r="73" spans="3:11" s="5" customFormat="1" ht="9" customHeight="1" thickTop="1">
      <c r="C73" s="6"/>
      <c r="D73" s="6"/>
      <c r="E73" s="6"/>
      <c r="F73" s="8"/>
      <c r="G73" s="8"/>
      <c r="H73" s="6"/>
      <c r="I73" s="6"/>
      <c r="J73" s="42"/>
      <c r="K73" s="47"/>
    </row>
    <row r="74" spans="3:11" s="5" customFormat="1" ht="20.25" customHeight="1">
      <c r="C74" s="154"/>
      <c r="D74" s="154"/>
      <c r="E74" s="155"/>
      <c r="F74" s="156"/>
      <c r="G74" s="156"/>
      <c r="H74" s="112"/>
      <c r="I74" s="85"/>
      <c r="J74" s="42"/>
      <c r="K74" s="47"/>
    </row>
    <row r="75" spans="3:11" s="5" customFormat="1" ht="16.5" customHeight="1">
      <c r="C75" s="118"/>
      <c r="D75" s="117"/>
      <c r="F75" s="8"/>
      <c r="G75" s="8"/>
      <c r="H75" s="116"/>
      <c r="I75" s="93" t="s">
        <v>118</v>
      </c>
      <c r="J75" s="116"/>
      <c r="K75" s="116"/>
    </row>
    <row r="76" spans="3:11" s="5" customFormat="1" ht="16.5" customHeight="1">
      <c r="C76" s="118"/>
      <c r="D76" s="117"/>
      <c r="F76" s="8"/>
      <c r="G76" s="8"/>
      <c r="H76" s="116"/>
      <c r="I76" s="94" t="s">
        <v>115</v>
      </c>
      <c r="J76" s="116"/>
      <c r="K76" s="116"/>
    </row>
    <row r="77" spans="3:11" s="5" customFormat="1" ht="16.5" customHeight="1">
      <c r="C77" s="6"/>
      <c r="D77" s="6"/>
      <c r="F77" s="8"/>
      <c r="G77" s="8"/>
      <c r="H77" s="116"/>
      <c r="I77" s="28"/>
      <c r="J77" s="116"/>
      <c r="K77" s="116"/>
    </row>
    <row r="78" spans="3:11" s="5" customFormat="1" ht="16.5" customHeight="1">
      <c r="C78" s="6"/>
      <c r="D78" s="6"/>
      <c r="F78" s="8"/>
      <c r="G78" s="8"/>
      <c r="H78" s="116"/>
      <c r="I78" s="28"/>
      <c r="J78" s="116"/>
      <c r="K78" s="116"/>
    </row>
    <row r="79" spans="3:11" s="5" customFormat="1" ht="16.5" customHeight="1">
      <c r="C79" s="6"/>
      <c r="D79" s="6"/>
      <c r="F79" s="8"/>
      <c r="G79" s="8"/>
      <c r="H79" s="116"/>
      <c r="I79" s="28"/>
      <c r="J79" s="116"/>
      <c r="K79" s="116"/>
    </row>
    <row r="80" spans="8:11" ht="17.25" customHeight="1">
      <c r="H80" s="116"/>
      <c r="I80" s="71" t="s">
        <v>114</v>
      </c>
      <c r="J80" s="116"/>
      <c r="K80" s="116"/>
    </row>
    <row r="81" spans="4:11" ht="17.25">
      <c r="D81" s="149"/>
      <c r="E81" s="149"/>
      <c r="F81" s="149"/>
      <c r="G81" s="149"/>
      <c r="I81" s="28" t="s">
        <v>119</v>
      </c>
      <c r="J81" s="12"/>
      <c r="K81" s="30"/>
    </row>
    <row r="82" spans="4:11" ht="17.25">
      <c r="D82" s="114"/>
      <c r="E82" s="114"/>
      <c r="F82" s="115"/>
      <c r="G82" s="115"/>
      <c r="I82" s="29" t="s">
        <v>116</v>
      </c>
      <c r="J82" s="12"/>
      <c r="K82" s="30"/>
    </row>
    <row r="83" spans="4:11" ht="17.25">
      <c r="D83" s="114"/>
      <c r="E83" s="114"/>
      <c r="F83" s="115"/>
      <c r="G83" s="115"/>
      <c r="J83" s="12"/>
      <c r="K83" s="31"/>
    </row>
    <row r="84" spans="4:11" ht="17.25">
      <c r="D84" s="114"/>
      <c r="E84" s="114"/>
      <c r="F84" s="115"/>
      <c r="G84" s="115"/>
      <c r="J84" s="12"/>
      <c r="K84" s="31"/>
    </row>
    <row r="85" spans="4:11" ht="17.25">
      <c r="D85" s="149"/>
      <c r="E85" s="149"/>
      <c r="F85" s="149"/>
      <c r="G85" s="149"/>
      <c r="J85" s="12"/>
      <c r="K85" s="31"/>
    </row>
    <row r="86" spans="10:11" ht="17.25">
      <c r="J86" s="43"/>
      <c r="K86" s="48"/>
    </row>
    <row r="87" spans="10:11" ht="17.25">
      <c r="J87" s="12"/>
      <c r="K87" s="30"/>
    </row>
    <row r="115" ht="14.25">
      <c r="H115" s="4">
        <f>2/5</f>
        <v>0.4</v>
      </c>
    </row>
  </sheetData>
  <sheetProtection/>
  <mergeCells count="49">
    <mergeCell ref="H37:I37"/>
    <mergeCell ref="G39:I40"/>
    <mergeCell ref="H41:I41"/>
    <mergeCell ref="G43:I44"/>
    <mergeCell ref="H67:I67"/>
    <mergeCell ref="H63:I63"/>
    <mergeCell ref="G65:I66"/>
    <mergeCell ref="H49:I49"/>
    <mergeCell ref="G51:I52"/>
    <mergeCell ref="H53:I53"/>
    <mergeCell ref="G55:I56"/>
    <mergeCell ref="H57:I57"/>
    <mergeCell ref="G61:I62"/>
    <mergeCell ref="H21:I21"/>
    <mergeCell ref="H22:I22"/>
    <mergeCell ref="H23:I23"/>
    <mergeCell ref="H24:I24"/>
    <mergeCell ref="G31:I32"/>
    <mergeCell ref="G35:I36"/>
    <mergeCell ref="H30:I30"/>
    <mergeCell ref="H29:I29"/>
    <mergeCell ref="C1:K1"/>
    <mergeCell ref="C2:K2"/>
    <mergeCell ref="C4:D4"/>
    <mergeCell ref="C5:D5"/>
    <mergeCell ref="C7:E8"/>
    <mergeCell ref="F7:I8"/>
    <mergeCell ref="J7:K8"/>
    <mergeCell ref="H19:I19"/>
    <mergeCell ref="H20:I20"/>
    <mergeCell ref="G47:I48"/>
    <mergeCell ref="C9:E9"/>
    <mergeCell ref="F9:I9"/>
    <mergeCell ref="J9:K9"/>
    <mergeCell ref="D13:E30"/>
    <mergeCell ref="G13:I14"/>
    <mergeCell ref="H15:I15"/>
    <mergeCell ref="H16:I16"/>
    <mergeCell ref="H28:I28"/>
    <mergeCell ref="G69:I69"/>
    <mergeCell ref="D85:G85"/>
    <mergeCell ref="H33:I33"/>
    <mergeCell ref="H17:I17"/>
    <mergeCell ref="H18:I18"/>
    <mergeCell ref="G26:I27"/>
    <mergeCell ref="C74:E74"/>
    <mergeCell ref="F74:G74"/>
    <mergeCell ref="D81:G81"/>
    <mergeCell ref="H45:I45"/>
  </mergeCells>
  <printOptions/>
  <pageMargins left="0.21" right="0.21" top="0.3" bottom="0.15" header="0.15748031496063" footer="0.15748031496063"/>
  <pageSetup horizontalDpi="300" verticalDpi="300" orientation="landscape" paperSize="5" scale="70" r:id="rId2"/>
  <drawing r:id="rId1"/>
</worksheet>
</file>

<file path=xl/worksheets/sheet3.xml><?xml version="1.0" encoding="utf-8"?>
<worksheet xmlns="http://schemas.openxmlformats.org/spreadsheetml/2006/main" xmlns:r="http://schemas.openxmlformats.org/officeDocument/2006/relationships">
  <sheetPr>
    <tabColor rgb="FFFF0000"/>
  </sheetPr>
  <dimension ref="B1:T119"/>
  <sheetViews>
    <sheetView tabSelected="1" zoomScale="80" zoomScaleNormal="80" zoomScalePageLayoutView="0" workbookViewId="0" topLeftCell="B1">
      <pane ySplit="11" topLeftCell="A41" activePane="bottomLeft" state="frozen"/>
      <selection pane="topLeft" activeCell="A1" sqref="A1"/>
      <selection pane="bottomLeft" activeCell="F48" sqref="F48:H49"/>
    </sheetView>
  </sheetViews>
  <sheetFormatPr defaultColWidth="9.140625" defaultRowHeight="12.75"/>
  <cols>
    <col min="1" max="1" width="16.28125" style="2" customWidth="1"/>
    <col min="2" max="2" width="5.421875" style="4" customWidth="1"/>
    <col min="3" max="3" width="17.7109375" style="7" customWidth="1"/>
    <col min="4" max="4" width="8.57421875" style="7" customWidth="1"/>
    <col min="5" max="5" width="3.57421875" style="17" customWidth="1"/>
    <col min="6" max="6" width="2.57421875" style="17" customWidth="1"/>
    <col min="7" max="7" width="29.7109375" style="4" customWidth="1"/>
    <col min="8" max="8" width="37.8515625" style="7" customWidth="1"/>
    <col min="9" max="9" width="6.140625" style="63" customWidth="1"/>
    <col min="10" max="10" width="7.8515625" style="49" customWidth="1"/>
    <col min="11" max="12" width="3.28125" style="50" customWidth="1"/>
    <col min="13" max="13" width="3.7109375" style="50" customWidth="1"/>
    <col min="14" max="14" width="3.00390625" style="50" customWidth="1"/>
    <col min="15" max="15" width="21.421875" style="50" customWidth="1"/>
    <col min="16" max="16" width="33.140625" style="68" customWidth="1"/>
    <col min="17" max="17" width="16.421875" style="9" customWidth="1"/>
    <col min="18" max="18" width="9.140625" style="2" customWidth="1"/>
    <col min="19" max="19" width="17.421875" style="2" customWidth="1"/>
    <col min="20" max="20" width="32.57421875" style="2" customWidth="1"/>
    <col min="21" max="16384" width="9.140625" style="2" customWidth="1"/>
  </cols>
  <sheetData>
    <row r="1" spans="2:17" ht="18.75">
      <c r="B1" s="169" t="s">
        <v>25</v>
      </c>
      <c r="C1" s="169"/>
      <c r="D1" s="169"/>
      <c r="E1" s="169"/>
      <c r="F1" s="169"/>
      <c r="G1" s="169"/>
      <c r="H1" s="169"/>
      <c r="I1" s="169"/>
      <c r="J1" s="169"/>
      <c r="K1" s="169"/>
      <c r="L1" s="169"/>
      <c r="M1" s="169"/>
      <c r="N1" s="169"/>
      <c r="O1" s="169"/>
      <c r="P1" s="169"/>
      <c r="Q1" s="169"/>
    </row>
    <row r="2" spans="2:17" ht="18.75">
      <c r="B2" s="169" t="s">
        <v>13</v>
      </c>
      <c r="C2" s="169"/>
      <c r="D2" s="169"/>
      <c r="E2" s="169"/>
      <c r="F2" s="169"/>
      <c r="G2" s="169"/>
      <c r="H2" s="169"/>
      <c r="I2" s="169"/>
      <c r="J2" s="169"/>
      <c r="K2" s="169"/>
      <c r="L2" s="169"/>
      <c r="M2" s="169"/>
      <c r="N2" s="169"/>
      <c r="O2" s="169"/>
      <c r="P2" s="169"/>
      <c r="Q2" s="169"/>
    </row>
    <row r="3" spans="2:17" ht="11.25" customHeight="1">
      <c r="B3" s="1"/>
      <c r="C3" s="69"/>
      <c r="D3" s="69"/>
      <c r="E3" s="23"/>
      <c r="F3" s="23"/>
      <c r="G3" s="1"/>
      <c r="H3" s="69"/>
      <c r="I3" s="61"/>
      <c r="J3" s="44"/>
      <c r="K3" s="54"/>
      <c r="L3" s="54"/>
      <c r="M3" s="54"/>
      <c r="N3" s="54"/>
      <c r="O3" s="54"/>
      <c r="P3" s="64"/>
      <c r="Q3" s="75"/>
    </row>
    <row r="4" spans="2:17" ht="17.25">
      <c r="B4" s="170" t="s">
        <v>3</v>
      </c>
      <c r="C4" s="170"/>
      <c r="D4" s="127" t="str">
        <f>'RKT_2018.FormMURNI'!E4</f>
        <v>: Kantor Kecamatan Kuala Betara</v>
      </c>
      <c r="E4" s="23"/>
      <c r="F4" s="23"/>
      <c r="G4" s="1"/>
      <c r="H4" s="69"/>
      <c r="I4" s="61"/>
      <c r="J4" s="44"/>
      <c r="K4" s="54"/>
      <c r="L4" s="54"/>
      <c r="M4" s="54"/>
      <c r="N4" s="54"/>
      <c r="O4" s="54"/>
      <c r="P4" s="64"/>
      <c r="Q4" s="75"/>
    </row>
    <row r="5" spans="2:17" ht="17.25">
      <c r="B5" s="170" t="s">
        <v>9</v>
      </c>
      <c r="C5" s="170"/>
      <c r="D5" s="127" t="str">
        <f>'RKT_2018.FormMURNI'!E5</f>
        <v>: 2018</v>
      </c>
      <c r="G5" s="3"/>
      <c r="H5" s="46"/>
      <c r="I5" s="62"/>
      <c r="J5" s="45"/>
      <c r="K5" s="55"/>
      <c r="L5" s="55"/>
      <c r="M5" s="55"/>
      <c r="N5" s="55"/>
      <c r="O5" s="55"/>
      <c r="P5" s="65"/>
      <c r="Q5" s="76"/>
    </row>
    <row r="6" spans="9:17" ht="8.25" customHeight="1" thickBot="1">
      <c r="I6" s="62"/>
      <c r="J6" s="45"/>
      <c r="K6" s="55"/>
      <c r="L6" s="55"/>
      <c r="M6" s="55"/>
      <c r="N6" s="55"/>
      <c r="O6" s="55"/>
      <c r="P6" s="65"/>
      <c r="Q6" s="77"/>
    </row>
    <row r="7" spans="2:17" ht="15" customHeight="1" thickTop="1">
      <c r="B7" s="171" t="s">
        <v>10</v>
      </c>
      <c r="C7" s="172"/>
      <c r="D7" s="173"/>
      <c r="E7" s="177" t="s">
        <v>6</v>
      </c>
      <c r="F7" s="172"/>
      <c r="G7" s="172"/>
      <c r="H7" s="178"/>
      <c r="I7" s="181" t="s">
        <v>7</v>
      </c>
      <c r="J7" s="195"/>
      <c r="K7" s="172" t="s">
        <v>11</v>
      </c>
      <c r="L7" s="172"/>
      <c r="M7" s="172"/>
      <c r="N7" s="172"/>
      <c r="O7" s="172"/>
      <c r="P7" s="173"/>
      <c r="Q7" s="197" t="s">
        <v>4</v>
      </c>
    </row>
    <row r="8" spans="2:17" ht="51.75" customHeight="1">
      <c r="B8" s="174"/>
      <c r="C8" s="175"/>
      <c r="D8" s="176"/>
      <c r="E8" s="179"/>
      <c r="F8" s="175"/>
      <c r="G8" s="175"/>
      <c r="H8" s="180"/>
      <c r="I8" s="183"/>
      <c r="J8" s="196"/>
      <c r="K8" s="175"/>
      <c r="L8" s="175"/>
      <c r="M8" s="175"/>
      <c r="N8" s="175"/>
      <c r="O8" s="175"/>
      <c r="P8" s="176"/>
      <c r="Q8" s="198"/>
    </row>
    <row r="9" spans="2:17" ht="14.25">
      <c r="B9" s="157">
        <v>1</v>
      </c>
      <c r="C9" s="158"/>
      <c r="D9" s="158"/>
      <c r="E9" s="158">
        <v>2</v>
      </c>
      <c r="F9" s="158"/>
      <c r="G9" s="158"/>
      <c r="H9" s="159"/>
      <c r="I9" s="160">
        <v>3</v>
      </c>
      <c r="J9" s="190"/>
      <c r="K9" s="191">
        <v>4</v>
      </c>
      <c r="L9" s="191"/>
      <c r="M9" s="191"/>
      <c r="N9" s="191"/>
      <c r="O9" s="191"/>
      <c r="P9" s="192"/>
      <c r="Q9" s="106">
        <v>5</v>
      </c>
    </row>
    <row r="10" spans="2:17" ht="6" customHeight="1">
      <c r="B10" s="13"/>
      <c r="C10" s="11"/>
      <c r="D10" s="11"/>
      <c r="E10" s="24"/>
      <c r="F10" s="24"/>
      <c r="G10" s="11"/>
      <c r="H10" s="11"/>
      <c r="I10" s="36"/>
      <c r="J10" s="27"/>
      <c r="K10" s="39"/>
      <c r="L10" s="39"/>
      <c r="M10" s="39"/>
      <c r="N10" s="39"/>
      <c r="O10" s="39"/>
      <c r="P10" s="14"/>
      <c r="Q10" s="78"/>
    </row>
    <row r="11" spans="2:17" ht="14.25">
      <c r="B11" s="34" t="str">
        <f>'RKT_2018.FormMURNI'!C11</f>
        <v>URUSAN WAJIB OTONOMI DAERAH, PEMERINTAHAN UMUM, ADMINISTRASI KEUANGAN DAERAH, PERANGKAT DAERAH, KEPEGAWAIAN DAN PERSANDIAN</v>
      </c>
      <c r="C11" s="35"/>
      <c r="D11" s="35"/>
      <c r="E11" s="35"/>
      <c r="F11" s="35"/>
      <c r="G11" s="35"/>
      <c r="H11" s="35"/>
      <c r="I11" s="91"/>
      <c r="J11" s="92"/>
      <c r="K11" s="56"/>
      <c r="L11" s="56"/>
      <c r="M11" s="56"/>
      <c r="N11" s="56"/>
      <c r="O11" s="56"/>
      <c r="P11" s="66"/>
      <c r="Q11" s="79"/>
    </row>
    <row r="12" spans="2:17" ht="7.5" customHeight="1">
      <c r="B12" s="15"/>
      <c r="C12" s="16"/>
      <c r="G12" s="7"/>
      <c r="I12" s="37"/>
      <c r="J12" s="19"/>
      <c r="K12" s="40"/>
      <c r="L12" s="40"/>
      <c r="M12" s="40"/>
      <c r="N12" s="40"/>
      <c r="O12" s="40"/>
      <c r="P12" s="18"/>
      <c r="Q12" s="80"/>
    </row>
    <row r="13" spans="2:17" ht="14.25" customHeight="1">
      <c r="B13" s="72"/>
      <c r="C13" s="162" t="str">
        <f>'RKT_2018.FormMURNI'!D13</f>
        <v>Meningkatkan kualitas sumber daya manusia aparatur kecamatan dan desa, menerapkan prinsip-prinsip tata kelola pemerintahan yang baik  (Good Governance), meningkatkan upaya pemberdayaan masyarakat dalam pembangunan, menyediakan sarana dan prasarana serta akses informasi yang mendukung peningkatan pelayanan kepada masyarakat.</v>
      </c>
      <c r="D13" s="163"/>
      <c r="E13" s="21">
        <v>1</v>
      </c>
      <c r="F13" s="162" t="str">
        <f>'RKT_2018.FormMURNI'!G13</f>
        <v>Terselenggaranya Pelayanan Administrasi perkantoran</v>
      </c>
      <c r="G13" s="162"/>
      <c r="H13" s="167"/>
      <c r="I13" s="36">
        <v>100</v>
      </c>
      <c r="J13" s="27" t="s">
        <v>2</v>
      </c>
      <c r="K13" s="110">
        <v>1</v>
      </c>
      <c r="L13" s="193" t="s">
        <v>62</v>
      </c>
      <c r="M13" s="193"/>
      <c r="N13" s="193"/>
      <c r="O13" s="193"/>
      <c r="P13" s="194"/>
      <c r="Q13" s="84">
        <f>SUM(Q15:Q24)</f>
        <v>385411949</v>
      </c>
    </row>
    <row r="14" spans="2:17" ht="18" customHeight="1">
      <c r="B14" s="32"/>
      <c r="C14" s="146"/>
      <c r="D14" s="164"/>
      <c r="E14" s="25"/>
      <c r="F14" s="146"/>
      <c r="G14" s="146"/>
      <c r="H14" s="168"/>
      <c r="I14" s="38"/>
      <c r="J14" s="19"/>
      <c r="K14" s="55"/>
      <c r="L14" s="188"/>
      <c r="M14" s="188"/>
      <c r="N14" s="188"/>
      <c r="O14" s="188"/>
      <c r="P14" s="189"/>
      <c r="Q14" s="82"/>
    </row>
    <row r="15" spans="2:20" ht="31.5" customHeight="1">
      <c r="B15" s="32"/>
      <c r="C15" s="146"/>
      <c r="D15" s="164"/>
      <c r="E15" s="25"/>
      <c r="F15" s="70" t="s">
        <v>12</v>
      </c>
      <c r="G15" s="151" t="str">
        <f>'RKT_2018.FormMURNI'!H15</f>
        <v>Terpenuhinya jasa surat menyurat</v>
      </c>
      <c r="H15" s="151"/>
      <c r="I15" s="37">
        <f>'RKT_2018.FormMURNI'!J15</f>
        <v>12</v>
      </c>
      <c r="J15" s="19" t="str">
        <f>'RKT_2018.FormMURNI'!K15</f>
        <v>Bulan</v>
      </c>
      <c r="K15" s="40"/>
      <c r="L15" s="51" t="s">
        <v>12</v>
      </c>
      <c r="M15" s="185" t="s">
        <v>63</v>
      </c>
      <c r="N15" s="185"/>
      <c r="O15" s="185"/>
      <c r="P15" s="186"/>
      <c r="Q15" s="82">
        <v>5350000</v>
      </c>
      <c r="T15" s="121"/>
    </row>
    <row r="16" spans="2:17" ht="17.25" customHeight="1">
      <c r="B16" s="32"/>
      <c r="C16" s="165"/>
      <c r="D16" s="166"/>
      <c r="E16" s="25"/>
      <c r="F16" s="70" t="s">
        <v>12</v>
      </c>
      <c r="G16" s="151" t="str">
        <f>'RKT_2018.FormMURNI'!H16</f>
        <v>Terpenuhinya jasa komunikasi sumber daya air dan listrik</v>
      </c>
      <c r="H16" s="151"/>
      <c r="I16" s="37">
        <f>'RKT_2018.FormMURNI'!J16</f>
        <v>12</v>
      </c>
      <c r="J16" s="19" t="str">
        <f>'RKT_2018.FormMURNI'!K16</f>
        <v>Bulan</v>
      </c>
      <c r="K16" s="40"/>
      <c r="L16" s="51" t="s">
        <v>12</v>
      </c>
      <c r="M16" s="185" t="s">
        <v>64</v>
      </c>
      <c r="N16" s="185"/>
      <c r="O16" s="185"/>
      <c r="P16" s="186"/>
      <c r="Q16" s="82">
        <v>35700000</v>
      </c>
    </row>
    <row r="17" spans="2:17" ht="17.25" customHeight="1">
      <c r="B17" s="32"/>
      <c r="C17" s="165"/>
      <c r="D17" s="166"/>
      <c r="E17" s="25"/>
      <c r="F17" s="70" t="s">
        <v>12</v>
      </c>
      <c r="G17" s="151" t="str">
        <f>'RKT_2018.FormMURNI'!H17</f>
        <v>Tersedianya jasa administrasi keuangan</v>
      </c>
      <c r="H17" s="151"/>
      <c r="I17" s="37">
        <f>'RKT_2018.FormMURNI'!J17</f>
        <v>12</v>
      </c>
      <c r="J17" s="19" t="str">
        <f>'RKT_2018.FormMURNI'!K17</f>
        <v>Bulan</v>
      </c>
      <c r="K17" s="40"/>
      <c r="L17" s="51" t="s">
        <v>12</v>
      </c>
      <c r="M17" s="185" t="s">
        <v>65</v>
      </c>
      <c r="N17" s="185"/>
      <c r="O17" s="185"/>
      <c r="P17" s="186"/>
      <c r="Q17" s="82">
        <v>163850000</v>
      </c>
    </row>
    <row r="18" spans="2:17" ht="17.25" customHeight="1">
      <c r="B18" s="32"/>
      <c r="C18" s="165"/>
      <c r="D18" s="166"/>
      <c r="E18" s="25"/>
      <c r="F18" s="70" t="s">
        <v>12</v>
      </c>
      <c r="G18" s="151" t="str">
        <f>'RKT_2018.FormMURNI'!H18</f>
        <v>Terpenuhinya jasa kebersihan kantor</v>
      </c>
      <c r="H18" s="151"/>
      <c r="I18" s="37">
        <f>'RKT_2018.FormMURNI'!J18</f>
        <v>12</v>
      </c>
      <c r="J18" s="19" t="str">
        <f>'RKT_2018.FormMURNI'!K18</f>
        <v>Bulan</v>
      </c>
      <c r="K18" s="40"/>
      <c r="L18" s="51" t="s">
        <v>12</v>
      </c>
      <c r="M18" s="185" t="s">
        <v>66</v>
      </c>
      <c r="N18" s="185"/>
      <c r="O18" s="185"/>
      <c r="P18" s="186"/>
      <c r="Q18" s="82">
        <v>14906299</v>
      </c>
    </row>
    <row r="19" spans="2:17" ht="17.25" customHeight="1">
      <c r="B19" s="32"/>
      <c r="C19" s="165"/>
      <c r="D19" s="166"/>
      <c r="E19" s="25"/>
      <c r="F19" s="70" t="s">
        <v>12</v>
      </c>
      <c r="G19" s="151" t="str">
        <f>'RKT_2018.FormMURNI'!H19</f>
        <v>Terpenuhinya kebutuhan alat tulis kantor</v>
      </c>
      <c r="H19" s="151"/>
      <c r="I19" s="37">
        <f>'RKT_2018.FormMURNI'!J19</f>
        <v>12</v>
      </c>
      <c r="J19" s="19" t="str">
        <f>'RKT_2018.FormMURNI'!K19</f>
        <v>Bulan</v>
      </c>
      <c r="K19" s="40"/>
      <c r="L19" s="51" t="s">
        <v>12</v>
      </c>
      <c r="M19" s="185" t="s">
        <v>67</v>
      </c>
      <c r="N19" s="185"/>
      <c r="O19" s="185"/>
      <c r="P19" s="186"/>
      <c r="Q19" s="82">
        <v>23653750</v>
      </c>
    </row>
    <row r="20" spans="2:20" ht="17.25" customHeight="1">
      <c r="B20" s="32"/>
      <c r="C20" s="165"/>
      <c r="D20" s="166"/>
      <c r="E20" s="25"/>
      <c r="F20" s="70" t="s">
        <v>12</v>
      </c>
      <c r="G20" s="151" t="str">
        <f>'RKT_2018.FormMURNI'!H20</f>
        <v>Terpenuhinya kebutuhan barang cetakan dan pengadaan </v>
      </c>
      <c r="H20" s="151"/>
      <c r="I20" s="37">
        <f>'RKT_2018.FormMURNI'!J20</f>
        <v>12</v>
      </c>
      <c r="J20" s="19" t="str">
        <f>'RKT_2018.FormMURNI'!K20</f>
        <v>Bulan</v>
      </c>
      <c r="K20" s="40"/>
      <c r="L20" s="51" t="s">
        <v>12</v>
      </c>
      <c r="M20" s="185" t="s">
        <v>69</v>
      </c>
      <c r="N20" s="185"/>
      <c r="O20" s="185"/>
      <c r="P20" s="186"/>
      <c r="Q20" s="82">
        <v>7000000</v>
      </c>
      <c r="T20" s="121"/>
    </row>
    <row r="21" spans="2:17" ht="31.5" customHeight="1">
      <c r="B21" s="32"/>
      <c r="C21" s="165"/>
      <c r="D21" s="166"/>
      <c r="E21" s="25"/>
      <c r="F21" s="70" t="s">
        <v>12</v>
      </c>
      <c r="G21" s="151" t="str">
        <f>'RKT_2018.FormMURNI'!H21</f>
        <v>Tersedianya kebutuhan komponen instalasi listrik/penerangan bangunan kantor</v>
      </c>
      <c r="H21" s="151"/>
      <c r="I21" s="37">
        <f>'RKT_2018.FormMURNI'!J21</f>
        <v>12</v>
      </c>
      <c r="J21" s="19" t="str">
        <f>'RKT_2018.FormMURNI'!K21</f>
        <v>Bulan</v>
      </c>
      <c r="K21" s="40"/>
      <c r="L21" s="51" t="s">
        <v>12</v>
      </c>
      <c r="M21" s="185" t="s">
        <v>70</v>
      </c>
      <c r="N21" s="185"/>
      <c r="O21" s="185"/>
      <c r="P21" s="186"/>
      <c r="Q21" s="82">
        <v>1701900</v>
      </c>
    </row>
    <row r="22" spans="2:17" ht="18" customHeight="1">
      <c r="B22" s="32"/>
      <c r="C22" s="165"/>
      <c r="D22" s="166"/>
      <c r="E22" s="25"/>
      <c r="F22" s="70" t="s">
        <v>12</v>
      </c>
      <c r="G22" s="151" t="str">
        <f>'RKT_2018.FormMURNI'!H22</f>
        <v>Tersedianya bahan bacaan </v>
      </c>
      <c r="H22" s="151"/>
      <c r="I22" s="37">
        <f>'RKT_2018.FormMURNI'!J22</f>
        <v>12</v>
      </c>
      <c r="J22" s="19" t="str">
        <f>'RKT_2018.FormMURNI'!K22</f>
        <v>Bulan</v>
      </c>
      <c r="K22" s="40"/>
      <c r="L22" s="51" t="s">
        <v>12</v>
      </c>
      <c r="M22" s="185" t="s">
        <v>71</v>
      </c>
      <c r="N22" s="185"/>
      <c r="O22" s="185"/>
      <c r="P22" s="186"/>
      <c r="Q22" s="82">
        <v>12000000</v>
      </c>
    </row>
    <row r="23" spans="2:17" ht="18" customHeight="1">
      <c r="B23" s="32"/>
      <c r="C23" s="165"/>
      <c r="D23" s="166"/>
      <c r="E23" s="25"/>
      <c r="F23" s="70" t="s">
        <v>12</v>
      </c>
      <c r="G23" s="151" t="str">
        <f>'RKT_2018.FormMURNI'!H23</f>
        <v>Tersedianya makanan dan minuman kantor</v>
      </c>
      <c r="H23" s="151"/>
      <c r="I23" s="37">
        <f>'RKT_2018.FormMURNI'!J23</f>
        <v>12</v>
      </c>
      <c r="J23" s="19" t="str">
        <f>'RKT_2018.FormMURNI'!K23</f>
        <v>Bulan</v>
      </c>
      <c r="K23" s="40"/>
      <c r="L23" s="51" t="s">
        <v>12</v>
      </c>
      <c r="M23" s="185" t="s">
        <v>72</v>
      </c>
      <c r="N23" s="185"/>
      <c r="O23" s="185"/>
      <c r="P23" s="186"/>
      <c r="Q23" s="82">
        <v>11250000</v>
      </c>
    </row>
    <row r="24" spans="2:17" ht="18" customHeight="1">
      <c r="B24" s="32"/>
      <c r="C24" s="165"/>
      <c r="D24" s="166"/>
      <c r="E24" s="25"/>
      <c r="F24" s="70" t="s">
        <v>12</v>
      </c>
      <c r="G24" s="151" t="str">
        <f>'RKT_2018.FormMURNI'!H24</f>
        <v>Terselenggaranya rapat dan konsultasi ke luar daerah </v>
      </c>
      <c r="H24" s="151"/>
      <c r="I24" s="37">
        <f>'RKT_2018.FormMURNI'!J24</f>
        <v>12</v>
      </c>
      <c r="J24" s="19" t="str">
        <f>'RKT_2018.FormMURNI'!K24</f>
        <v>Bulan</v>
      </c>
      <c r="K24" s="40"/>
      <c r="L24" s="51" t="s">
        <v>12</v>
      </c>
      <c r="M24" s="185" t="s">
        <v>73</v>
      </c>
      <c r="N24" s="185"/>
      <c r="O24" s="185"/>
      <c r="P24" s="186"/>
      <c r="Q24" s="82">
        <v>110000000</v>
      </c>
    </row>
    <row r="25" spans="2:17" ht="9.75" customHeight="1">
      <c r="B25" s="32"/>
      <c r="C25" s="165"/>
      <c r="D25" s="166"/>
      <c r="E25" s="25"/>
      <c r="F25" s="70"/>
      <c r="G25" s="113"/>
      <c r="H25" s="113"/>
      <c r="I25" s="37"/>
      <c r="J25" s="19"/>
      <c r="K25" s="40"/>
      <c r="L25" s="51"/>
      <c r="M25" s="51"/>
      <c r="N25" s="51"/>
      <c r="O25" s="51"/>
      <c r="P25" s="52"/>
      <c r="Q25" s="82"/>
    </row>
    <row r="26" spans="2:17" ht="14.25">
      <c r="B26" s="32"/>
      <c r="C26" s="165"/>
      <c r="D26" s="166"/>
      <c r="E26" s="10">
        <v>2</v>
      </c>
      <c r="F26" s="152" t="str">
        <f>'RKT_2018.FormMURNI'!G26</f>
        <v>Terselenggaranya Peningkatan Sarana dan Prasarana Aparatur </v>
      </c>
      <c r="G26" s="152"/>
      <c r="H26" s="153"/>
      <c r="I26" s="37">
        <v>100</v>
      </c>
      <c r="J26" s="19" t="s">
        <v>2</v>
      </c>
      <c r="K26" s="111">
        <v>2</v>
      </c>
      <c r="L26" s="188" t="s">
        <v>74</v>
      </c>
      <c r="M26" s="188"/>
      <c r="N26" s="188"/>
      <c r="O26" s="188"/>
      <c r="P26" s="189"/>
      <c r="Q26" s="83">
        <f>SUM(Q28:Q30)</f>
        <v>99760000</v>
      </c>
    </row>
    <row r="27" spans="2:17" ht="14.25">
      <c r="B27" s="32"/>
      <c r="C27" s="165"/>
      <c r="D27" s="166"/>
      <c r="E27" s="10"/>
      <c r="F27" s="152"/>
      <c r="G27" s="152"/>
      <c r="H27" s="153"/>
      <c r="I27" s="37"/>
      <c r="J27" s="19"/>
      <c r="K27" s="111"/>
      <c r="L27" s="188"/>
      <c r="M27" s="188"/>
      <c r="N27" s="188"/>
      <c r="O27" s="188"/>
      <c r="P27" s="189"/>
      <c r="Q27" s="83"/>
    </row>
    <row r="28" spans="2:17" ht="17.25" customHeight="1">
      <c r="B28" s="32"/>
      <c r="C28" s="165"/>
      <c r="D28" s="166"/>
      <c r="E28" s="20"/>
      <c r="F28" s="74" t="s">
        <v>12</v>
      </c>
      <c r="G28" s="150" t="str">
        <f>'RKT_2018.FormMURNI'!H28</f>
        <v>Terpeliharanya gedug kantor</v>
      </c>
      <c r="H28" s="150"/>
      <c r="I28" s="38">
        <f>'RKT_2018.FormMURNI'!J28</f>
        <v>12</v>
      </c>
      <c r="J28" s="19" t="str">
        <f>'RKT_2018.FormMURNI'!K28</f>
        <v>Bulan</v>
      </c>
      <c r="L28" s="60" t="s">
        <v>12</v>
      </c>
      <c r="M28" s="185" t="s">
        <v>75</v>
      </c>
      <c r="N28" s="185"/>
      <c r="O28" s="185"/>
      <c r="P28" s="186"/>
      <c r="Q28" s="82">
        <v>22000000</v>
      </c>
    </row>
    <row r="29" spans="2:17" ht="33" customHeight="1">
      <c r="B29" s="32"/>
      <c r="C29" s="165"/>
      <c r="D29" s="166"/>
      <c r="E29" s="20"/>
      <c r="F29" s="74" t="s">
        <v>12</v>
      </c>
      <c r="G29" s="150" t="str">
        <f>'RKT_2018.FormMURNI'!H29</f>
        <v>Terpeliharanya Kendaraan Dinas </v>
      </c>
      <c r="H29" s="150"/>
      <c r="I29" s="38">
        <f>'RKT_2018.FormMURNI'!J29</f>
        <v>12</v>
      </c>
      <c r="J29" s="19" t="str">
        <f>'RKT_2018.FormMURNI'!K29</f>
        <v>Bulan</v>
      </c>
      <c r="L29" s="60" t="s">
        <v>12</v>
      </c>
      <c r="M29" s="185" t="s">
        <v>76</v>
      </c>
      <c r="N29" s="185"/>
      <c r="O29" s="185"/>
      <c r="P29" s="186"/>
      <c r="Q29" s="82">
        <v>72360000</v>
      </c>
    </row>
    <row r="30" spans="2:17" ht="17.25" customHeight="1">
      <c r="B30" s="32"/>
      <c r="C30" s="165"/>
      <c r="D30" s="166"/>
      <c r="E30" s="20"/>
      <c r="F30" s="74" t="s">
        <v>12</v>
      </c>
      <c r="G30" s="150" t="str">
        <f>'RKT_2018.FormMURNI'!H30</f>
        <v>Terpeliharanya peralatan gedung kantor</v>
      </c>
      <c r="H30" s="150"/>
      <c r="I30" s="38">
        <f>'RKT_2018.FormMURNI'!J30</f>
        <v>12</v>
      </c>
      <c r="J30" s="19" t="str">
        <f>'RKT_2018.FormMURNI'!K30</f>
        <v>Bulan</v>
      </c>
      <c r="L30" s="60" t="s">
        <v>12</v>
      </c>
      <c r="M30" s="185" t="s">
        <v>77</v>
      </c>
      <c r="N30" s="185"/>
      <c r="O30" s="185"/>
      <c r="P30" s="186"/>
      <c r="Q30" s="82">
        <v>5400000</v>
      </c>
    </row>
    <row r="31" spans="2:17" ht="9.75" customHeight="1">
      <c r="B31" s="32"/>
      <c r="C31" s="122"/>
      <c r="D31" s="123"/>
      <c r="E31" s="25"/>
      <c r="F31" s="70"/>
      <c r="G31" s="113"/>
      <c r="H31" s="113"/>
      <c r="I31" s="37"/>
      <c r="J31" s="19"/>
      <c r="K31" s="40"/>
      <c r="L31" s="51"/>
      <c r="M31" s="51"/>
      <c r="N31" s="51"/>
      <c r="O31" s="51"/>
      <c r="P31" s="52"/>
      <c r="Q31" s="82"/>
    </row>
    <row r="32" spans="2:17" ht="14.25">
      <c r="B32" s="32"/>
      <c r="C32" s="122"/>
      <c r="D32" s="123"/>
      <c r="E32" s="10">
        <v>3</v>
      </c>
      <c r="F32" s="152" t="str">
        <f>'RKT_2018.FormMURNI'!G31</f>
        <v>Terselenggaranya Peningkatan Disiplin Aparatur</v>
      </c>
      <c r="G32" s="152"/>
      <c r="H32" s="153"/>
      <c r="I32" s="37">
        <v>100</v>
      </c>
      <c r="J32" s="19" t="s">
        <v>2</v>
      </c>
      <c r="K32" s="111">
        <v>3</v>
      </c>
      <c r="L32" s="188" t="s">
        <v>78</v>
      </c>
      <c r="M32" s="188"/>
      <c r="N32" s="188"/>
      <c r="O32" s="188"/>
      <c r="P32" s="189"/>
      <c r="Q32" s="83">
        <f>SUM(Q34:Q34)</f>
        <v>14300000</v>
      </c>
    </row>
    <row r="33" spans="2:17" ht="14.25">
      <c r="B33" s="32"/>
      <c r="C33" s="122"/>
      <c r="D33" s="123"/>
      <c r="E33" s="10"/>
      <c r="F33" s="152"/>
      <c r="G33" s="152"/>
      <c r="H33" s="153"/>
      <c r="I33" s="37"/>
      <c r="J33" s="19"/>
      <c r="K33" s="111"/>
      <c r="L33" s="188"/>
      <c r="M33" s="188"/>
      <c r="N33" s="188"/>
      <c r="O33" s="188"/>
      <c r="P33" s="189"/>
      <c r="Q33" s="83"/>
    </row>
    <row r="34" spans="2:17" ht="17.25" customHeight="1">
      <c r="B34" s="32"/>
      <c r="C34" s="122"/>
      <c r="D34" s="123"/>
      <c r="E34" s="20"/>
      <c r="F34" s="74" t="s">
        <v>12</v>
      </c>
      <c r="G34" s="150" t="str">
        <f>'RKT_2018.FormMURNI'!H33</f>
        <v>Meningkatnya disiplin aparatur pegawai</v>
      </c>
      <c r="H34" s="150"/>
      <c r="I34" s="38">
        <f>'RKT_2018.FormMURNI'!J33</f>
        <v>34</v>
      </c>
      <c r="J34" s="19" t="str">
        <f>'RKT_2018.FormMURNI'!K33</f>
        <v>Stel</v>
      </c>
      <c r="L34" s="60" t="s">
        <v>12</v>
      </c>
      <c r="M34" s="185" t="s">
        <v>79</v>
      </c>
      <c r="N34" s="185"/>
      <c r="O34" s="185"/>
      <c r="P34" s="186"/>
      <c r="Q34" s="82">
        <v>14300000</v>
      </c>
    </row>
    <row r="35" spans="2:17" ht="9.75" customHeight="1">
      <c r="B35" s="32"/>
      <c r="C35" s="122"/>
      <c r="D35" s="123"/>
      <c r="E35" s="25"/>
      <c r="F35" s="70"/>
      <c r="G35" s="113"/>
      <c r="H35" s="113"/>
      <c r="I35" s="37"/>
      <c r="J35" s="19"/>
      <c r="K35" s="40"/>
      <c r="L35" s="51"/>
      <c r="M35" s="51"/>
      <c r="N35" s="51"/>
      <c r="O35" s="51"/>
      <c r="P35" s="52"/>
      <c r="Q35" s="82"/>
    </row>
    <row r="36" spans="2:17" ht="14.25">
      <c r="B36" s="32"/>
      <c r="C36" s="122"/>
      <c r="D36" s="123"/>
      <c r="E36" s="10">
        <v>4</v>
      </c>
      <c r="F36" s="152" t="str">
        <f>'RKT_2018.FormMURNI'!G35</f>
        <v>Terselenggaranya Peningkatan Kapasitas Sumber Daya Aparatur</v>
      </c>
      <c r="G36" s="152"/>
      <c r="H36" s="153"/>
      <c r="I36" s="37">
        <v>100</v>
      </c>
      <c r="J36" s="19" t="s">
        <v>2</v>
      </c>
      <c r="K36" s="111">
        <v>4</v>
      </c>
      <c r="L36" s="188" t="s">
        <v>80</v>
      </c>
      <c r="M36" s="188"/>
      <c r="N36" s="188"/>
      <c r="O36" s="188"/>
      <c r="P36" s="189"/>
      <c r="Q36" s="83">
        <f>SUM(Q38:Q38)</f>
        <v>19000000</v>
      </c>
    </row>
    <row r="37" spans="2:17" ht="14.25">
      <c r="B37" s="32"/>
      <c r="C37" s="122"/>
      <c r="D37" s="123"/>
      <c r="E37" s="10"/>
      <c r="F37" s="152"/>
      <c r="G37" s="152"/>
      <c r="H37" s="153"/>
      <c r="I37" s="37"/>
      <c r="J37" s="19"/>
      <c r="K37" s="111"/>
      <c r="L37" s="188"/>
      <c r="M37" s="188"/>
      <c r="N37" s="188"/>
      <c r="O37" s="188"/>
      <c r="P37" s="189"/>
      <c r="Q37" s="83"/>
    </row>
    <row r="38" spans="2:17" ht="17.25" customHeight="1">
      <c r="B38" s="32"/>
      <c r="C38" s="122"/>
      <c r="D38" s="123"/>
      <c r="E38" s="20"/>
      <c r="F38" s="74" t="s">
        <v>12</v>
      </c>
      <c r="G38" s="150" t="str">
        <f>'RKT_2018.FormMURNI'!H37</f>
        <v>Meningkatnya Sumber Daya Manusia</v>
      </c>
      <c r="H38" s="150"/>
      <c r="I38" s="38">
        <f>'RKT_2018.FormMURNI'!J37</f>
        <v>12</v>
      </c>
      <c r="J38" s="19" t="str">
        <f>'RKT_2018.FormMURNI'!K37</f>
        <v>Bulan</v>
      </c>
      <c r="L38" s="60" t="s">
        <v>12</v>
      </c>
      <c r="M38" s="185" t="s">
        <v>81</v>
      </c>
      <c r="N38" s="185"/>
      <c r="O38" s="185"/>
      <c r="P38" s="186"/>
      <c r="Q38" s="82">
        <v>19000000</v>
      </c>
    </row>
    <row r="39" spans="2:17" ht="9.75" customHeight="1">
      <c r="B39" s="32"/>
      <c r="C39" s="122"/>
      <c r="D39" s="123"/>
      <c r="E39" s="25"/>
      <c r="F39" s="70"/>
      <c r="G39" s="113"/>
      <c r="H39" s="113"/>
      <c r="I39" s="37"/>
      <c r="J39" s="19"/>
      <c r="K39" s="40"/>
      <c r="L39" s="51"/>
      <c r="M39" s="51"/>
      <c r="N39" s="51"/>
      <c r="O39" s="51"/>
      <c r="P39" s="52"/>
      <c r="Q39" s="82"/>
    </row>
    <row r="40" spans="2:17" ht="30" customHeight="1">
      <c r="B40" s="32"/>
      <c r="C40" s="122"/>
      <c r="D40" s="123"/>
      <c r="E40" s="10">
        <v>5</v>
      </c>
      <c r="F40" s="152" t="str">
        <f>'RKT_2018.FormMURNI'!G39</f>
        <v>Terselenggaranya Pemberdayaan Fakir Miskin, Komunitas Adat Terpencil (KAT) dan Penyandang Masalah Kesejahteraan Sosial (PMKS) Lainnya</v>
      </c>
      <c r="G40" s="152"/>
      <c r="H40" s="153"/>
      <c r="I40" s="37">
        <v>100</v>
      </c>
      <c r="J40" s="19" t="s">
        <v>2</v>
      </c>
      <c r="K40" s="111">
        <v>5</v>
      </c>
      <c r="L40" s="188" t="s">
        <v>82</v>
      </c>
      <c r="M40" s="188"/>
      <c r="N40" s="188"/>
      <c r="O40" s="188"/>
      <c r="P40" s="189"/>
      <c r="Q40" s="83">
        <f>SUM(Q42:Q42)</f>
        <v>140600000</v>
      </c>
    </row>
    <row r="41" spans="2:17" ht="14.25">
      <c r="B41" s="32"/>
      <c r="C41" s="122"/>
      <c r="D41" s="123"/>
      <c r="E41" s="10"/>
      <c r="F41" s="152"/>
      <c r="G41" s="152"/>
      <c r="H41" s="153"/>
      <c r="I41" s="37"/>
      <c r="J41" s="19"/>
      <c r="K41" s="111"/>
      <c r="L41" s="188"/>
      <c r="M41" s="188"/>
      <c r="N41" s="188"/>
      <c r="O41" s="188"/>
      <c r="P41" s="189"/>
      <c r="Q41" s="83"/>
    </row>
    <row r="42" spans="2:17" ht="17.25" customHeight="1">
      <c r="B42" s="32"/>
      <c r="C42" s="122"/>
      <c r="D42" s="123"/>
      <c r="E42" s="20"/>
      <c r="F42" s="74" t="s">
        <v>12</v>
      </c>
      <c r="G42" s="150" t="str">
        <f>'RKT_2018.FormMURNI'!H41</f>
        <v>Tersalurnya beras miskin</v>
      </c>
      <c r="H42" s="150"/>
      <c r="I42" s="38">
        <f>'RKT_2018.FormMURNI'!J41</f>
        <v>100</v>
      </c>
      <c r="J42" s="19" t="str">
        <f>'RKT_2018.FormMURNI'!K41</f>
        <v>%</v>
      </c>
      <c r="L42" s="60" t="s">
        <v>12</v>
      </c>
      <c r="M42" s="185" t="s">
        <v>83</v>
      </c>
      <c r="N42" s="185"/>
      <c r="O42" s="185"/>
      <c r="P42" s="186"/>
      <c r="Q42" s="82">
        <v>140600000</v>
      </c>
    </row>
    <row r="43" spans="2:17" ht="9.75" customHeight="1">
      <c r="B43" s="32"/>
      <c r="C43" s="122"/>
      <c r="D43" s="123"/>
      <c r="E43" s="25"/>
      <c r="F43" s="70"/>
      <c r="G43" s="113"/>
      <c r="H43" s="113"/>
      <c r="I43" s="37"/>
      <c r="J43" s="19"/>
      <c r="K43" s="40"/>
      <c r="L43" s="51"/>
      <c r="M43" s="51"/>
      <c r="N43" s="51"/>
      <c r="O43" s="51"/>
      <c r="P43" s="52"/>
      <c r="Q43" s="82"/>
    </row>
    <row r="44" spans="2:17" ht="14.25">
      <c r="B44" s="32"/>
      <c r="C44" s="122"/>
      <c r="D44" s="123"/>
      <c r="E44" s="10">
        <v>6</v>
      </c>
      <c r="F44" s="152" t="str">
        <f>'RKT_2018.FormMURNI'!G43</f>
        <v>Terselenggaranya Peningkatan Peran Serta dan Kesetaraan Gender dalam Pembangunan</v>
      </c>
      <c r="G44" s="152"/>
      <c r="H44" s="153"/>
      <c r="I44" s="37">
        <v>100</v>
      </c>
      <c r="J44" s="19" t="s">
        <v>2</v>
      </c>
      <c r="K44" s="111">
        <v>6</v>
      </c>
      <c r="L44" s="188" t="s">
        <v>84</v>
      </c>
      <c r="M44" s="188"/>
      <c r="N44" s="188"/>
      <c r="O44" s="188"/>
      <c r="P44" s="189"/>
      <c r="Q44" s="83">
        <f>SUM(Q46:Q46)</f>
        <v>79100950</v>
      </c>
    </row>
    <row r="45" spans="2:17" ht="14.25">
      <c r="B45" s="32"/>
      <c r="C45" s="122"/>
      <c r="D45" s="123"/>
      <c r="E45" s="10"/>
      <c r="F45" s="152"/>
      <c r="G45" s="152"/>
      <c r="H45" s="153"/>
      <c r="I45" s="37"/>
      <c r="J45" s="19"/>
      <c r="K45" s="111"/>
      <c r="L45" s="188"/>
      <c r="M45" s="188"/>
      <c r="N45" s="188"/>
      <c r="O45" s="188"/>
      <c r="P45" s="189"/>
      <c r="Q45" s="83"/>
    </row>
    <row r="46" spans="2:17" ht="17.25" customHeight="1">
      <c r="B46" s="32"/>
      <c r="C46" s="122"/>
      <c r="D46" s="123"/>
      <c r="E46" s="20"/>
      <c r="F46" s="74" t="s">
        <v>12</v>
      </c>
      <c r="G46" s="150" t="str">
        <f>'RKT_2018.FormMURNI'!H45</f>
        <v>Terlaksananya pemberdayaan kesejahteraan</v>
      </c>
      <c r="H46" s="150"/>
      <c r="I46" s="38">
        <f>'RKT_2018.FormMURNI'!J45</f>
        <v>100</v>
      </c>
      <c r="J46" s="19" t="str">
        <f>'RKT_2018.FormMURNI'!K45</f>
        <v>%</v>
      </c>
      <c r="L46" s="60" t="s">
        <v>12</v>
      </c>
      <c r="M46" s="185" t="s">
        <v>85</v>
      </c>
      <c r="N46" s="185"/>
      <c r="O46" s="185"/>
      <c r="P46" s="186"/>
      <c r="Q46" s="82">
        <v>79100950</v>
      </c>
    </row>
    <row r="47" spans="2:17" ht="9.75" customHeight="1">
      <c r="B47" s="32"/>
      <c r="C47" s="122"/>
      <c r="D47" s="123"/>
      <c r="E47" s="25"/>
      <c r="F47" s="70"/>
      <c r="G47" s="113"/>
      <c r="H47" s="113"/>
      <c r="I47" s="37"/>
      <c r="J47" s="19"/>
      <c r="K47" s="40"/>
      <c r="L47" s="51"/>
      <c r="M47" s="51"/>
      <c r="N47" s="51"/>
      <c r="O47" s="51"/>
      <c r="P47" s="52"/>
      <c r="Q47" s="82"/>
    </row>
    <row r="48" spans="2:17" ht="14.25">
      <c r="B48" s="32"/>
      <c r="C48" s="122"/>
      <c r="D48" s="123"/>
      <c r="E48" s="10">
        <v>7</v>
      </c>
      <c r="F48" s="152" t="str">
        <f>'RKT_2018.FormMURNI'!G47</f>
        <v>Terselenggaranya Peningkatan Iklim Investasi dan Realisasi Investasi</v>
      </c>
      <c r="G48" s="152"/>
      <c r="H48" s="153"/>
      <c r="I48" s="37">
        <v>100</v>
      </c>
      <c r="J48" s="19" t="s">
        <v>2</v>
      </c>
      <c r="K48" s="111">
        <v>7</v>
      </c>
      <c r="L48" s="188" t="s">
        <v>86</v>
      </c>
      <c r="M48" s="188"/>
      <c r="N48" s="188"/>
      <c r="O48" s="188"/>
      <c r="P48" s="189"/>
      <c r="Q48" s="83">
        <f>SUM(Q50:Q50)</f>
        <v>37250000</v>
      </c>
    </row>
    <row r="49" spans="2:17" ht="14.25">
      <c r="B49" s="15"/>
      <c r="C49" s="200"/>
      <c r="D49" s="201"/>
      <c r="E49" s="214"/>
      <c r="F49" s="215"/>
      <c r="G49" s="215"/>
      <c r="H49" s="216"/>
      <c r="I49" s="217"/>
      <c r="J49" s="206"/>
      <c r="K49" s="218"/>
      <c r="L49" s="219"/>
      <c r="M49" s="219"/>
      <c r="N49" s="219"/>
      <c r="O49" s="219"/>
      <c r="P49" s="220"/>
      <c r="Q49" s="221"/>
    </row>
    <row r="50" spans="2:17" ht="17.25" customHeight="1">
      <c r="B50" s="32"/>
      <c r="C50" s="122"/>
      <c r="D50" s="123"/>
      <c r="E50" s="20"/>
      <c r="F50" s="74" t="s">
        <v>12</v>
      </c>
      <c r="G50" s="150" t="str">
        <f>'RKT_2018.FormMURNI'!H49</f>
        <v>Terlayaninya program perizinan</v>
      </c>
      <c r="H50" s="150"/>
      <c r="I50" s="38">
        <f>'RKT_2018.FormMURNI'!J49</f>
        <v>12</v>
      </c>
      <c r="J50" s="19" t="str">
        <f>'RKT_2018.FormMURNI'!K49</f>
        <v>Bulan</v>
      </c>
      <c r="L50" s="60" t="s">
        <v>12</v>
      </c>
      <c r="M50" s="185" t="s">
        <v>87</v>
      </c>
      <c r="N50" s="185"/>
      <c r="O50" s="185"/>
      <c r="P50" s="186"/>
      <c r="Q50" s="82">
        <v>37250000</v>
      </c>
    </row>
    <row r="51" spans="2:17" ht="9.75" customHeight="1">
      <c r="B51" s="125"/>
      <c r="C51" s="128"/>
      <c r="D51" s="129"/>
      <c r="E51" s="130"/>
      <c r="F51" s="131"/>
      <c r="G51" s="132"/>
      <c r="H51" s="132"/>
      <c r="I51" s="133"/>
      <c r="J51" s="134"/>
      <c r="K51" s="135"/>
      <c r="L51" s="136"/>
      <c r="M51" s="136"/>
      <c r="N51" s="136"/>
      <c r="O51" s="136"/>
      <c r="P51" s="137"/>
      <c r="Q51" s="138"/>
    </row>
    <row r="52" spans="2:17" ht="14.25">
      <c r="B52" s="32"/>
      <c r="C52" s="122"/>
      <c r="D52" s="123"/>
      <c r="E52" s="10">
        <v>8</v>
      </c>
      <c r="F52" s="152" t="str">
        <f>'RKT_2018.FormMURNI'!G51</f>
        <v>Terselenggaranya Pembinaan dan Pemasyarakatan Olahraga</v>
      </c>
      <c r="G52" s="152"/>
      <c r="H52" s="153"/>
      <c r="I52" s="37">
        <v>100</v>
      </c>
      <c r="J52" s="19" t="s">
        <v>2</v>
      </c>
      <c r="K52" s="111">
        <v>8</v>
      </c>
      <c r="L52" s="188" t="s">
        <v>88</v>
      </c>
      <c r="M52" s="188"/>
      <c r="N52" s="188"/>
      <c r="O52" s="188"/>
      <c r="P52" s="189"/>
      <c r="Q52" s="83">
        <f>SUM(Q54:Q54)</f>
        <v>128736000</v>
      </c>
    </row>
    <row r="53" spans="2:17" ht="14.25">
      <c r="B53" s="32"/>
      <c r="C53" s="122"/>
      <c r="D53" s="123"/>
      <c r="E53" s="10"/>
      <c r="F53" s="152"/>
      <c r="G53" s="152"/>
      <c r="H53" s="153"/>
      <c r="I53" s="37"/>
      <c r="J53" s="19"/>
      <c r="K53" s="111"/>
      <c r="L53" s="188"/>
      <c r="M53" s="188"/>
      <c r="N53" s="188"/>
      <c r="O53" s="188"/>
      <c r="P53" s="189"/>
      <c r="Q53" s="83"/>
    </row>
    <row r="54" spans="2:17" ht="17.25" customHeight="1">
      <c r="B54" s="32"/>
      <c r="C54" s="122"/>
      <c r="D54" s="123"/>
      <c r="E54" s="20"/>
      <c r="F54" s="74" t="s">
        <v>12</v>
      </c>
      <c r="G54" s="150" t="str">
        <f>'RKT_2018.FormMURNI'!H53</f>
        <v>Meningkatnya prestasi Olahraga</v>
      </c>
      <c r="H54" s="150"/>
      <c r="I54" s="38">
        <f>'RKT_2018.FormMURNI'!J53</f>
        <v>100</v>
      </c>
      <c r="J54" s="19" t="str">
        <f>'RKT_2018.FormMURNI'!K53</f>
        <v>%</v>
      </c>
      <c r="L54" s="60" t="s">
        <v>12</v>
      </c>
      <c r="M54" s="185" t="s">
        <v>89</v>
      </c>
      <c r="N54" s="185"/>
      <c r="O54" s="185"/>
      <c r="P54" s="186"/>
      <c r="Q54" s="82">
        <v>128736000</v>
      </c>
    </row>
    <row r="55" spans="2:17" ht="9.75" customHeight="1">
      <c r="B55" s="32"/>
      <c r="C55" s="122"/>
      <c r="D55" s="123"/>
      <c r="E55" s="25"/>
      <c r="F55" s="70"/>
      <c r="G55" s="113"/>
      <c r="H55" s="113"/>
      <c r="I55" s="37"/>
      <c r="J55" s="19"/>
      <c r="K55" s="40"/>
      <c r="L55" s="51"/>
      <c r="M55" s="51"/>
      <c r="N55" s="51"/>
      <c r="O55" s="51"/>
      <c r="P55" s="52"/>
      <c r="Q55" s="82"/>
    </row>
    <row r="56" spans="2:17" ht="14.25">
      <c r="B56" s="32"/>
      <c r="C56" s="122"/>
      <c r="D56" s="123"/>
      <c r="E56" s="10">
        <v>9</v>
      </c>
      <c r="F56" s="152" t="str">
        <f>'RKT_2018.FormMURNI'!G55</f>
        <v>Terselenggaranya Pelaksanaan MTQ Tingkat Kecamatan</v>
      </c>
      <c r="G56" s="152"/>
      <c r="H56" s="153"/>
      <c r="I56" s="37">
        <v>100</v>
      </c>
      <c r="J56" s="19" t="s">
        <v>2</v>
      </c>
      <c r="K56" s="111">
        <v>9</v>
      </c>
      <c r="L56" s="188" t="s">
        <v>91</v>
      </c>
      <c r="M56" s="188"/>
      <c r="N56" s="188"/>
      <c r="O56" s="188"/>
      <c r="P56" s="189"/>
      <c r="Q56" s="83">
        <f>SUM(Q58:Q59)</f>
        <v>171137000</v>
      </c>
    </row>
    <row r="57" spans="2:17" ht="14.25">
      <c r="B57" s="32"/>
      <c r="C57" s="122"/>
      <c r="D57" s="123"/>
      <c r="E57" s="10"/>
      <c r="F57" s="152"/>
      <c r="G57" s="152"/>
      <c r="H57" s="153"/>
      <c r="I57" s="37"/>
      <c r="J57" s="19"/>
      <c r="K57" s="111"/>
      <c r="L57" s="188"/>
      <c r="M57" s="188"/>
      <c r="N57" s="188"/>
      <c r="O57" s="188"/>
      <c r="P57" s="189"/>
      <c r="Q57" s="83"/>
    </row>
    <row r="58" spans="2:17" ht="17.25" customHeight="1">
      <c r="B58" s="32"/>
      <c r="C58" s="122"/>
      <c r="D58" s="123"/>
      <c r="E58" s="20"/>
      <c r="F58" s="74" t="s">
        <v>12</v>
      </c>
      <c r="G58" s="150" t="str">
        <f>'RKT_2018.FormMURNI'!H57</f>
        <v>Meningkatnya Kualitas Qori dan Qoriah</v>
      </c>
      <c r="H58" s="150"/>
      <c r="I58" s="38">
        <f>'RKT_2018.FormMURNI'!J57</f>
        <v>100</v>
      </c>
      <c r="J58" s="19" t="str">
        <f>'RKT_2018.FormMURNI'!K57</f>
        <v>%</v>
      </c>
      <c r="L58" s="60" t="s">
        <v>12</v>
      </c>
      <c r="M58" s="185" t="s">
        <v>90</v>
      </c>
      <c r="N58" s="185"/>
      <c r="O58" s="185"/>
      <c r="P58" s="186"/>
      <c r="Q58" s="82">
        <v>171137000</v>
      </c>
    </row>
    <row r="59" spans="2:17" ht="17.25" customHeight="1">
      <c r="B59" s="32"/>
      <c r="C59" s="122"/>
      <c r="D59" s="123"/>
      <c r="E59" s="20"/>
      <c r="F59" s="74"/>
      <c r="G59" s="124"/>
      <c r="H59" s="124"/>
      <c r="I59" s="38"/>
      <c r="J59" s="19"/>
      <c r="L59" s="60"/>
      <c r="M59" s="140"/>
      <c r="N59" s="140"/>
      <c r="O59" s="140"/>
      <c r="P59" s="52"/>
      <c r="Q59" s="82"/>
    </row>
    <row r="60" spans="2:17" ht="9.75" customHeight="1">
      <c r="B60" s="32"/>
      <c r="C60" s="122"/>
      <c r="D60" s="123"/>
      <c r="E60" s="25"/>
      <c r="F60" s="70"/>
      <c r="G60" s="113"/>
      <c r="H60" s="113"/>
      <c r="I60" s="37"/>
      <c r="J60" s="19"/>
      <c r="K60" s="40"/>
      <c r="L60" s="51"/>
      <c r="M60" s="51"/>
      <c r="N60" s="51"/>
      <c r="O60" s="51"/>
      <c r="P60" s="52"/>
      <c r="Q60" s="82"/>
    </row>
    <row r="61" spans="2:17" ht="14.25">
      <c r="B61" s="32"/>
      <c r="C61" s="122"/>
      <c r="D61" s="123"/>
      <c r="E61" s="10">
        <v>10</v>
      </c>
      <c r="F61" s="152" t="str">
        <f>'RKT_2018.FormMURNI'!G61</f>
        <v>Terselenggaranya Kerjasama Pembangunan</v>
      </c>
      <c r="G61" s="152"/>
      <c r="H61" s="153"/>
      <c r="I61" s="37">
        <v>100</v>
      </c>
      <c r="J61" s="19" t="s">
        <v>2</v>
      </c>
      <c r="K61" s="111">
        <v>10</v>
      </c>
      <c r="L61" s="188" t="s">
        <v>92</v>
      </c>
      <c r="M61" s="188"/>
      <c r="N61" s="188"/>
      <c r="O61" s="188"/>
      <c r="P61" s="189"/>
      <c r="Q61" s="83">
        <f>SUM(Q63)</f>
        <v>16000000</v>
      </c>
    </row>
    <row r="62" spans="2:17" ht="14.25">
      <c r="B62" s="32"/>
      <c r="C62" s="122"/>
      <c r="D62" s="123"/>
      <c r="E62" s="10"/>
      <c r="F62" s="152"/>
      <c r="G62" s="152"/>
      <c r="H62" s="153"/>
      <c r="I62" s="37"/>
      <c r="J62" s="19"/>
      <c r="K62" s="111"/>
      <c r="L62" s="188"/>
      <c r="M62" s="188"/>
      <c r="N62" s="188"/>
      <c r="O62" s="188"/>
      <c r="P62" s="189"/>
      <c r="Q62" s="83"/>
    </row>
    <row r="63" spans="2:17" ht="17.25" customHeight="1">
      <c r="B63" s="32"/>
      <c r="C63" s="122"/>
      <c r="D63" s="123"/>
      <c r="E63" s="20"/>
      <c r="F63" s="74" t="s">
        <v>12</v>
      </c>
      <c r="G63" s="150" t="str">
        <f>'RKT_2018.FormMURNI'!H63</f>
        <v>Terlaksananya Lomba Desa Tingkat kecamatan</v>
      </c>
      <c r="H63" s="150"/>
      <c r="I63" s="38">
        <f>'RKT_2018.FormMURNI'!J63</f>
        <v>100</v>
      </c>
      <c r="J63" s="19" t="str">
        <f>'RKT_2018.FormMURNI'!K63</f>
        <v>%</v>
      </c>
      <c r="L63" s="60" t="s">
        <v>12</v>
      </c>
      <c r="M63" s="185" t="s">
        <v>93</v>
      </c>
      <c r="N63" s="185"/>
      <c r="O63" s="185"/>
      <c r="P63" s="186"/>
      <c r="Q63" s="82">
        <v>16000000</v>
      </c>
    </row>
    <row r="64" spans="2:17" ht="9.75" customHeight="1">
      <c r="B64" s="32"/>
      <c r="C64" s="122"/>
      <c r="D64" s="123"/>
      <c r="E64" s="25"/>
      <c r="F64" s="70"/>
      <c r="G64" s="113"/>
      <c r="H64" s="113"/>
      <c r="I64" s="37"/>
      <c r="J64" s="19"/>
      <c r="K64" s="40"/>
      <c r="L64" s="51"/>
      <c r="M64" s="51"/>
      <c r="N64" s="51"/>
      <c r="O64" s="51"/>
      <c r="P64" s="52"/>
      <c r="Q64" s="82"/>
    </row>
    <row r="65" spans="2:17" ht="14.25">
      <c r="B65" s="32"/>
      <c r="C65" s="122"/>
      <c r="D65" s="123"/>
      <c r="E65" s="10">
        <v>11</v>
      </c>
      <c r="F65" s="152" t="str">
        <f>'RKT_2018.FormMURNI'!G65</f>
        <v>Terselenggaranya Perencanaan Pembangunan Daerah</v>
      </c>
      <c r="G65" s="152"/>
      <c r="H65" s="153"/>
      <c r="I65" s="37">
        <v>100</v>
      </c>
      <c r="J65" s="19" t="s">
        <v>2</v>
      </c>
      <c r="K65" s="111">
        <v>11</v>
      </c>
      <c r="L65" s="188" t="s">
        <v>95</v>
      </c>
      <c r="M65" s="188"/>
      <c r="N65" s="188"/>
      <c r="O65" s="188"/>
      <c r="P65" s="189"/>
      <c r="Q65" s="83">
        <f>Q67</f>
        <v>15500000</v>
      </c>
    </row>
    <row r="66" spans="2:17" ht="14.25">
      <c r="B66" s="32"/>
      <c r="C66" s="122"/>
      <c r="D66" s="123"/>
      <c r="E66" s="10"/>
      <c r="F66" s="152"/>
      <c r="G66" s="152"/>
      <c r="H66" s="153"/>
      <c r="I66" s="37"/>
      <c r="J66" s="19"/>
      <c r="K66" s="111"/>
      <c r="L66" s="188"/>
      <c r="M66" s="188"/>
      <c r="N66" s="188"/>
      <c r="O66" s="188"/>
      <c r="P66" s="189"/>
      <c r="Q66" s="83"/>
    </row>
    <row r="67" spans="2:17" ht="17.25" customHeight="1">
      <c r="B67" s="32"/>
      <c r="C67" s="122"/>
      <c r="D67" s="123"/>
      <c r="E67" s="20"/>
      <c r="F67" s="74" t="s">
        <v>12</v>
      </c>
      <c r="G67" s="150" t="str">
        <f>'RKT_2018.FormMURNI'!H67</f>
        <v>Terlaksananya pembangunan yang terencana</v>
      </c>
      <c r="H67" s="199"/>
      <c r="I67" s="38">
        <f>'RKT_2018.FormMURNI'!J67</f>
        <v>100</v>
      </c>
      <c r="J67" s="19" t="str">
        <f>'RKT_2018.FormMURNI'!K67</f>
        <v>%</v>
      </c>
      <c r="L67" s="60" t="s">
        <v>12</v>
      </c>
      <c r="M67" s="185" t="s">
        <v>96</v>
      </c>
      <c r="N67" s="185"/>
      <c r="O67" s="185"/>
      <c r="P67" s="186"/>
      <c r="Q67" s="82">
        <v>15500000</v>
      </c>
    </row>
    <row r="68" spans="2:17" ht="17.25" customHeight="1">
      <c r="B68" s="32"/>
      <c r="C68" s="122"/>
      <c r="D68" s="123"/>
      <c r="E68" s="20"/>
      <c r="F68" s="74"/>
      <c r="G68" s="124"/>
      <c r="H68" s="124"/>
      <c r="I68" s="38"/>
      <c r="J68" s="19"/>
      <c r="L68" s="60"/>
      <c r="M68" s="140"/>
      <c r="N68" s="140"/>
      <c r="O68" s="140"/>
      <c r="P68" s="52"/>
      <c r="Q68" s="82"/>
    </row>
    <row r="69" spans="2:17" ht="17.25" customHeight="1">
      <c r="B69" s="15"/>
      <c r="C69" s="200"/>
      <c r="D69" s="201"/>
      <c r="E69" s="202"/>
      <c r="F69" s="203"/>
      <c r="G69" s="204"/>
      <c r="H69" s="204"/>
      <c r="I69" s="205"/>
      <c r="J69" s="206"/>
      <c r="K69" s="207"/>
      <c r="L69" s="208"/>
      <c r="M69" s="209"/>
      <c r="N69" s="209"/>
      <c r="O69" s="209"/>
      <c r="P69" s="210"/>
      <c r="Q69" s="211"/>
    </row>
    <row r="70" spans="2:17" s="5" customFormat="1" ht="9" customHeight="1">
      <c r="B70" s="6"/>
      <c r="C70" s="6"/>
      <c r="D70" s="6"/>
      <c r="E70" s="8"/>
      <c r="F70" s="8"/>
      <c r="G70" s="6"/>
      <c r="H70" s="6"/>
      <c r="I70" s="42"/>
      <c r="J70" s="47"/>
      <c r="K70" s="57"/>
      <c r="L70" s="57"/>
      <c r="M70" s="57"/>
      <c r="N70" s="57"/>
      <c r="O70" s="57"/>
      <c r="P70" s="67"/>
      <c r="Q70" s="81"/>
    </row>
    <row r="71" spans="2:17" s="5" customFormat="1" ht="16.5" customHeight="1">
      <c r="B71" s="154" t="s">
        <v>14</v>
      </c>
      <c r="C71" s="154"/>
      <c r="D71" s="155"/>
      <c r="E71" s="156"/>
      <c r="F71" s="156"/>
      <c r="G71" s="112"/>
      <c r="H71" s="85"/>
      <c r="I71" s="42"/>
      <c r="J71" s="47"/>
      <c r="K71" s="57"/>
      <c r="L71" s="57"/>
      <c r="M71" s="57"/>
      <c r="N71" s="57"/>
      <c r="O71" s="57"/>
      <c r="P71" s="67"/>
      <c r="Q71" s="81"/>
    </row>
    <row r="72" spans="2:17" s="5" customFormat="1" ht="16.5" customHeight="1">
      <c r="B72" s="118" t="s">
        <v>0</v>
      </c>
      <c r="C72" s="126" t="str">
        <f>L13</f>
        <v>Program Pelayanan Administrasi Perkantoran</v>
      </c>
      <c r="E72" s="8"/>
      <c r="F72" s="8"/>
      <c r="G72" s="116"/>
      <c r="H72" s="116"/>
      <c r="I72" s="116"/>
      <c r="J72" s="116"/>
      <c r="K72" s="57"/>
      <c r="L72" s="57"/>
      <c r="M72" s="57"/>
      <c r="N72" s="57" t="s">
        <v>1</v>
      </c>
      <c r="O72" s="120">
        <f>Q13</f>
        <v>385411949</v>
      </c>
      <c r="P72" s="119"/>
      <c r="Q72" s="81"/>
    </row>
    <row r="73" spans="2:17" s="5" customFormat="1" ht="16.5" customHeight="1">
      <c r="B73" s="118" t="s">
        <v>5</v>
      </c>
      <c r="C73" s="126" t="str">
        <f>L26</f>
        <v>Program Sarana dan Prasarana Aparatur</v>
      </c>
      <c r="E73" s="8"/>
      <c r="F73" s="8"/>
      <c r="G73" s="116"/>
      <c r="H73" s="116"/>
      <c r="I73" s="116"/>
      <c r="J73" s="116"/>
      <c r="K73" s="57"/>
      <c r="L73" s="57"/>
      <c r="M73" s="57"/>
      <c r="N73" s="57" t="s">
        <v>1</v>
      </c>
      <c r="O73" s="120">
        <f>Q26</f>
        <v>99760000</v>
      </c>
      <c r="P73" s="119"/>
      <c r="Q73" s="81"/>
    </row>
    <row r="74" spans="2:17" s="5" customFormat="1" ht="16.5" customHeight="1">
      <c r="B74" s="118" t="s">
        <v>97</v>
      </c>
      <c r="C74" s="126" t="str">
        <f>L32</f>
        <v>Program Peningkatan Disiplin Aparatur</v>
      </c>
      <c r="E74" s="8"/>
      <c r="F74" s="8"/>
      <c r="G74" s="116"/>
      <c r="H74" s="116"/>
      <c r="I74" s="116"/>
      <c r="J74" s="116"/>
      <c r="K74" s="57"/>
      <c r="L74" s="57"/>
      <c r="M74" s="57"/>
      <c r="N74" s="57" t="s">
        <v>1</v>
      </c>
      <c r="O74" s="120">
        <f>Q32</f>
        <v>14300000</v>
      </c>
      <c r="P74" s="119"/>
      <c r="Q74" s="81"/>
    </row>
    <row r="75" spans="2:17" s="5" customFormat="1" ht="16.5" customHeight="1">
      <c r="B75" s="118" t="s">
        <v>98</v>
      </c>
      <c r="C75" s="126" t="str">
        <f>L36</f>
        <v>Program Peningkatan Kapasitas Sumber Daya Apartur</v>
      </c>
      <c r="E75" s="8"/>
      <c r="F75" s="8"/>
      <c r="G75" s="116"/>
      <c r="H75" s="116"/>
      <c r="I75" s="116"/>
      <c r="J75" s="116"/>
      <c r="K75" s="57"/>
      <c r="L75" s="57"/>
      <c r="M75" s="57"/>
      <c r="N75" s="57" t="s">
        <v>1</v>
      </c>
      <c r="O75" s="120">
        <f>Q36</f>
        <v>19000000</v>
      </c>
      <c r="P75" s="119"/>
      <c r="Q75" s="81"/>
    </row>
    <row r="76" spans="2:17" s="5" customFormat="1" ht="27.75" customHeight="1">
      <c r="B76" s="118" t="s">
        <v>99</v>
      </c>
      <c r="C76" s="187" t="str">
        <f>L40</f>
        <v>Program Pemberdayaan Fakir Miskin, Komunitas Adat Terpencil (KAT) dan Penyandang Masalah Kesejahteraan Sosial (PMKS) Lainnya</v>
      </c>
      <c r="D76" s="187"/>
      <c r="E76" s="187"/>
      <c r="F76" s="187"/>
      <c r="G76" s="187"/>
      <c r="H76" s="187"/>
      <c r="I76" s="187"/>
      <c r="J76" s="187"/>
      <c r="K76" s="187"/>
      <c r="L76" s="187"/>
      <c r="M76" s="187"/>
      <c r="N76" s="57" t="s">
        <v>1</v>
      </c>
      <c r="O76" s="120">
        <f>Q40</f>
        <v>140600000</v>
      </c>
      <c r="P76" s="119"/>
      <c r="Q76" s="81"/>
    </row>
    <row r="77" spans="2:17" s="5" customFormat="1" ht="16.5" customHeight="1">
      <c r="B77" s="118" t="s">
        <v>100</v>
      </c>
      <c r="C77" s="126" t="str">
        <f>L44</f>
        <v>Program Peningkatan Peran Serta dan Kesetaraan Gender dalam Pembangunan</v>
      </c>
      <c r="E77" s="8"/>
      <c r="F77" s="8"/>
      <c r="G77" s="116"/>
      <c r="H77" s="116"/>
      <c r="I77" s="116"/>
      <c r="J77" s="116"/>
      <c r="K77" s="57"/>
      <c r="L77" s="57"/>
      <c r="M77" s="57"/>
      <c r="N77" s="57" t="s">
        <v>1</v>
      </c>
      <c r="O77" s="120">
        <f>Q44</f>
        <v>79100950</v>
      </c>
      <c r="P77" s="119"/>
      <c r="Q77" s="81"/>
    </row>
    <row r="78" spans="2:17" s="5" customFormat="1" ht="16.5" customHeight="1">
      <c r="B78" s="118" t="s">
        <v>101</v>
      </c>
      <c r="C78" s="126" t="str">
        <f>L48</f>
        <v>Program Peningkatan Iklim Investasi dan Realisasi Investasi</v>
      </c>
      <c r="E78" s="8"/>
      <c r="F78" s="8"/>
      <c r="G78" s="116"/>
      <c r="H78" s="116"/>
      <c r="I78" s="116"/>
      <c r="J78" s="116"/>
      <c r="K78" s="57"/>
      <c r="L78" s="57"/>
      <c r="M78" s="57"/>
      <c r="N78" s="57" t="s">
        <v>1</v>
      </c>
      <c r="O78" s="120">
        <f>Q48</f>
        <v>37250000</v>
      </c>
      <c r="P78" s="119"/>
      <c r="Q78" s="81"/>
    </row>
    <row r="79" spans="2:17" s="5" customFormat="1" ht="16.5" customHeight="1">
      <c r="B79" s="118" t="s">
        <v>102</v>
      </c>
      <c r="C79" s="126" t="str">
        <f>L52</f>
        <v>Program Pembinaan dan Pemasyarakatan Olahraga</v>
      </c>
      <c r="E79" s="8"/>
      <c r="F79" s="8"/>
      <c r="G79" s="116"/>
      <c r="H79" s="116"/>
      <c r="I79" s="116"/>
      <c r="J79" s="116"/>
      <c r="K79" s="57"/>
      <c r="L79" s="57"/>
      <c r="M79" s="57"/>
      <c r="N79" s="57" t="s">
        <v>1</v>
      </c>
      <c r="O79" s="120">
        <f>Q52</f>
        <v>128736000</v>
      </c>
      <c r="P79" s="119"/>
      <c r="Q79" s="81"/>
    </row>
    <row r="80" spans="2:17" s="5" customFormat="1" ht="16.5" customHeight="1">
      <c r="B80" s="118" t="s">
        <v>103</v>
      </c>
      <c r="C80" s="126" t="str">
        <f>L56</f>
        <v>Program Keagamaan dan Kemasyarakatan</v>
      </c>
      <c r="E80" s="8"/>
      <c r="F80" s="8"/>
      <c r="G80" s="116"/>
      <c r="H80" s="116"/>
      <c r="I80" s="116"/>
      <c r="J80" s="116"/>
      <c r="K80" s="57"/>
      <c r="L80" s="57"/>
      <c r="M80" s="57"/>
      <c r="N80" s="57" t="s">
        <v>1</v>
      </c>
      <c r="O80" s="120">
        <f>Q56</f>
        <v>171137000</v>
      </c>
      <c r="P80" s="119"/>
      <c r="Q80" s="81"/>
    </row>
    <row r="81" spans="2:17" s="5" customFormat="1" ht="16.5" customHeight="1">
      <c r="B81" s="118" t="s">
        <v>104</v>
      </c>
      <c r="C81" s="126" t="str">
        <f>L61</f>
        <v>Program Kerjasama Pembangunan</v>
      </c>
      <c r="E81" s="8"/>
      <c r="F81" s="8"/>
      <c r="G81" s="116"/>
      <c r="H81" s="116"/>
      <c r="I81" s="116"/>
      <c r="J81" s="116"/>
      <c r="K81" s="57"/>
      <c r="L81" s="57"/>
      <c r="M81" s="57"/>
      <c r="N81" s="57" t="s">
        <v>1</v>
      </c>
      <c r="O81" s="120">
        <f>Q61</f>
        <v>16000000</v>
      </c>
      <c r="P81" s="119"/>
      <c r="Q81" s="81"/>
    </row>
    <row r="82" spans="2:17" s="5" customFormat="1" ht="16.5" customHeight="1">
      <c r="B82" s="118" t="s">
        <v>105</v>
      </c>
      <c r="C82" s="126" t="str">
        <f>L65</f>
        <v>Program Perencanaan Pembangunan Daerah</v>
      </c>
      <c r="E82" s="8"/>
      <c r="F82" s="8"/>
      <c r="G82" s="116"/>
      <c r="H82" s="116"/>
      <c r="I82" s="116"/>
      <c r="J82" s="116"/>
      <c r="K82" s="57"/>
      <c r="L82" s="57"/>
      <c r="M82" s="57"/>
      <c r="N82" s="57" t="s">
        <v>1</v>
      </c>
      <c r="O82" s="120">
        <f>Q65</f>
        <v>15500000</v>
      </c>
      <c r="P82" s="119"/>
      <c r="Q82" s="81"/>
    </row>
    <row r="83" spans="2:17" s="5" customFormat="1" ht="19.5" customHeight="1">
      <c r="B83" s="118"/>
      <c r="C83" s="6"/>
      <c r="E83" s="8"/>
      <c r="F83" s="8"/>
      <c r="G83" s="116"/>
      <c r="H83" s="116"/>
      <c r="I83" s="116"/>
      <c r="J83" s="116"/>
      <c r="K83" s="57"/>
      <c r="L83" s="57"/>
      <c r="M83" s="57"/>
      <c r="N83" s="57"/>
      <c r="O83" s="57"/>
      <c r="P83" s="67"/>
      <c r="Q83" s="81"/>
    </row>
    <row r="84" spans="7:17" ht="17.25" customHeight="1">
      <c r="G84" s="116"/>
      <c r="H84" s="116"/>
      <c r="I84" s="116"/>
      <c r="J84" s="116"/>
      <c r="K84" s="58"/>
      <c r="P84" s="93" t="str">
        <f>'RKT_2018.FormMURNI'!I75</f>
        <v>Muara Deli,         Januari 2018</v>
      </c>
      <c r="Q84" s="93"/>
    </row>
    <row r="85" spans="3:17" ht="17.25">
      <c r="C85" s="149"/>
      <c r="D85" s="149"/>
      <c r="E85" s="149"/>
      <c r="F85" s="149"/>
      <c r="I85" s="12"/>
      <c r="J85" s="30"/>
      <c r="K85" s="58"/>
      <c r="L85" s="58"/>
      <c r="M85" s="58"/>
      <c r="N85" s="58"/>
      <c r="O85" s="58"/>
      <c r="P85" s="94" t="str">
        <f>'RKT_2018.FormMURNI'!I76</f>
        <v>CAMAT KUALA BETARA</v>
      </c>
      <c r="Q85" s="94"/>
    </row>
    <row r="86" spans="3:17" ht="17.25">
      <c r="C86" s="114"/>
      <c r="D86" s="114"/>
      <c r="E86" s="115"/>
      <c r="F86" s="115"/>
      <c r="I86" s="12"/>
      <c r="J86" s="30"/>
      <c r="K86" s="58"/>
      <c r="L86" s="58"/>
      <c r="M86" s="58"/>
      <c r="N86" s="58"/>
      <c r="O86" s="58"/>
      <c r="P86" s="28"/>
      <c r="Q86" s="86"/>
    </row>
    <row r="87" spans="3:17" ht="17.25">
      <c r="C87" s="114"/>
      <c r="D87" s="114"/>
      <c r="E87" s="115"/>
      <c r="F87" s="115"/>
      <c r="I87" s="12"/>
      <c r="J87" s="30"/>
      <c r="K87" s="58"/>
      <c r="L87" s="58"/>
      <c r="M87" s="58"/>
      <c r="N87" s="58"/>
      <c r="O87" s="58"/>
      <c r="P87" s="28"/>
      <c r="Q87" s="86"/>
    </row>
    <row r="88" spans="3:17" ht="17.25">
      <c r="C88" s="114"/>
      <c r="D88" s="114"/>
      <c r="E88" s="115"/>
      <c r="F88" s="115"/>
      <c r="I88" s="12"/>
      <c r="J88" s="31"/>
      <c r="K88" s="58"/>
      <c r="L88" s="58"/>
      <c r="M88" s="58"/>
      <c r="N88" s="58"/>
      <c r="O88" s="58"/>
      <c r="P88" s="28"/>
      <c r="Q88" s="86"/>
    </row>
    <row r="89" spans="3:17" ht="17.25">
      <c r="C89" s="149"/>
      <c r="D89" s="149"/>
      <c r="E89" s="149"/>
      <c r="F89" s="149"/>
      <c r="I89" s="12"/>
      <c r="J89" s="31"/>
      <c r="K89" s="58"/>
      <c r="L89" s="58"/>
      <c r="M89" s="58"/>
      <c r="N89" s="58"/>
      <c r="O89" s="58"/>
      <c r="P89" s="95" t="str">
        <f>'RKT_2018.FormMURNI'!I80</f>
        <v>HERRY PUTRA SYAM,SE</v>
      </c>
      <c r="Q89" s="95"/>
    </row>
    <row r="90" spans="9:17" ht="17.25">
      <c r="I90" s="43"/>
      <c r="J90" s="48"/>
      <c r="K90" s="59"/>
      <c r="L90" s="59"/>
      <c r="M90" s="59"/>
      <c r="N90" s="59"/>
      <c r="O90" s="59"/>
      <c r="P90" s="96" t="str">
        <f>'RKT_2018.FormMURNI'!I81</f>
        <v>Penata TK.I</v>
      </c>
      <c r="Q90" s="96"/>
    </row>
    <row r="91" spans="9:17" ht="17.25">
      <c r="I91" s="12"/>
      <c r="J91" s="30"/>
      <c r="K91" s="58"/>
      <c r="L91" s="58"/>
      <c r="M91" s="58"/>
      <c r="N91" s="58"/>
      <c r="O91" s="58"/>
      <c r="P91" s="96" t="str">
        <f>'RKT_2018.FormMURNI'!I82</f>
        <v>NIP. 19751118 200003 1 003</v>
      </c>
      <c r="Q91" s="96"/>
    </row>
    <row r="119" ht="14.25">
      <c r="G119" s="4">
        <f>2/5</f>
        <v>0.4</v>
      </c>
    </row>
  </sheetData>
  <sheetProtection/>
  <mergeCells count="85">
    <mergeCell ref="G50:H50"/>
    <mergeCell ref="M50:P50"/>
    <mergeCell ref="F52:H53"/>
    <mergeCell ref="F36:H37"/>
    <mergeCell ref="L36:P37"/>
    <mergeCell ref="G38:H38"/>
    <mergeCell ref="M38:P38"/>
    <mergeCell ref="F40:H41"/>
    <mergeCell ref="L40:P41"/>
    <mergeCell ref="G42:H42"/>
    <mergeCell ref="F44:H45"/>
    <mergeCell ref="L44:P45"/>
    <mergeCell ref="G46:H46"/>
    <mergeCell ref="M46:P46"/>
    <mergeCell ref="F48:H49"/>
    <mergeCell ref="L48:P49"/>
    <mergeCell ref="M42:P42"/>
    <mergeCell ref="M54:P54"/>
    <mergeCell ref="G67:H67"/>
    <mergeCell ref="M67:P67"/>
    <mergeCell ref="F56:H57"/>
    <mergeCell ref="L56:P57"/>
    <mergeCell ref="G58:H58"/>
    <mergeCell ref="M58:P58"/>
    <mergeCell ref="F61:H62"/>
    <mergeCell ref="G63:H63"/>
    <mergeCell ref="F32:H33"/>
    <mergeCell ref="L32:P33"/>
    <mergeCell ref="G34:H34"/>
    <mergeCell ref="M34:P34"/>
    <mergeCell ref="G28:H28"/>
    <mergeCell ref="M28:P28"/>
    <mergeCell ref="G29:H29"/>
    <mergeCell ref="M29:P29"/>
    <mergeCell ref="M20:P20"/>
    <mergeCell ref="G21:H21"/>
    <mergeCell ref="M21:P21"/>
    <mergeCell ref="G22:H22"/>
    <mergeCell ref="M22:P22"/>
    <mergeCell ref="G23:H23"/>
    <mergeCell ref="M23:P23"/>
    <mergeCell ref="G24:H24"/>
    <mergeCell ref="M24:P24"/>
    <mergeCell ref="B1:Q1"/>
    <mergeCell ref="B2:Q2"/>
    <mergeCell ref="B4:C4"/>
    <mergeCell ref="B5:C5"/>
    <mergeCell ref="B7:D8"/>
    <mergeCell ref="E7:H8"/>
    <mergeCell ref="I7:J8"/>
    <mergeCell ref="K7:P8"/>
    <mergeCell ref="Q7:Q8"/>
    <mergeCell ref="B9:D9"/>
    <mergeCell ref="E9:H9"/>
    <mergeCell ref="I9:J9"/>
    <mergeCell ref="K9:P9"/>
    <mergeCell ref="C13:D30"/>
    <mergeCell ref="F13:H14"/>
    <mergeCell ref="L13:P14"/>
    <mergeCell ref="G15:H15"/>
    <mergeCell ref="M15:P15"/>
    <mergeCell ref="G16:H16"/>
    <mergeCell ref="M16:P16"/>
    <mergeCell ref="G17:H17"/>
    <mergeCell ref="M17:P17"/>
    <mergeCell ref="G18:H18"/>
    <mergeCell ref="M18:P18"/>
    <mergeCell ref="F26:H27"/>
    <mergeCell ref="L26:P27"/>
    <mergeCell ref="G19:H19"/>
    <mergeCell ref="M19:P19"/>
    <mergeCell ref="G20:H20"/>
    <mergeCell ref="G30:H30"/>
    <mergeCell ref="M30:P30"/>
    <mergeCell ref="B71:D71"/>
    <mergeCell ref="E71:F71"/>
    <mergeCell ref="L61:P62"/>
    <mergeCell ref="L52:P53"/>
    <mergeCell ref="G54:H54"/>
    <mergeCell ref="C85:F85"/>
    <mergeCell ref="C89:F89"/>
    <mergeCell ref="C76:M76"/>
    <mergeCell ref="F65:H66"/>
    <mergeCell ref="L65:P66"/>
    <mergeCell ref="M63:P63"/>
  </mergeCells>
  <printOptions/>
  <pageMargins left="0.5" right="0.21" top="0.26" bottom="0.22" header="0.15748031496063" footer="0.15748031496063"/>
  <pageSetup horizontalDpi="300" verticalDpi="300" orientation="landscape" paperSize="5"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Bappeda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 &amp; P3</dc:creator>
  <cp:keywords/>
  <dc:description/>
  <cp:lastModifiedBy>ACER</cp:lastModifiedBy>
  <cp:lastPrinted>2018-12-23T04:57:54Z</cp:lastPrinted>
  <dcterms:created xsi:type="dcterms:W3CDTF">2007-06-08T01:17:05Z</dcterms:created>
  <dcterms:modified xsi:type="dcterms:W3CDTF">2018-12-23T05:03:33Z</dcterms:modified>
  <cp:category/>
  <cp:version/>
  <cp:contentType/>
  <cp:contentStatus/>
</cp:coreProperties>
</file>